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vassal\Desktop\DOC POUR MISE EN LIGNE SITE\"/>
    </mc:Choice>
  </mc:AlternateContent>
  <bookViews>
    <workbookView xWindow="0" yWindow="0" windowWidth="28800" windowHeight="12000" activeTab="2"/>
  </bookViews>
  <sheets>
    <sheet name="GENERAL SCOL 1" sheetId="1" r:id="rId1"/>
    <sheet name="GENERAL SCOL 2" sheetId="2" r:id="rId2"/>
    <sheet name="GENERAL SCOL 3" sheetId="3" r:id="rId3"/>
  </sheets>
  <externalReferences>
    <externalReference r:id="rId4"/>
  </externalReferences>
  <definedNames>
    <definedName name="_xlnm.Print_Area" localSheetId="0">'GENERAL SCOL 1'!$A$1:$G$46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F30" i="3"/>
  <c r="E30" i="3"/>
  <c r="D30" i="3"/>
  <c r="C30" i="3"/>
  <c r="G29" i="3"/>
  <c r="F29" i="3"/>
  <c r="E29" i="3"/>
  <c r="D29" i="3"/>
  <c r="C29" i="3"/>
  <c r="G28" i="3"/>
  <c r="F28" i="3"/>
  <c r="E28" i="3"/>
  <c r="D28" i="3"/>
  <c r="C28" i="3"/>
  <c r="G27" i="3"/>
  <c r="F27" i="3"/>
  <c r="E27" i="3"/>
  <c r="D27" i="3"/>
  <c r="C27" i="3"/>
  <c r="G26" i="3"/>
  <c r="F26" i="3"/>
  <c r="E26" i="3"/>
  <c r="D26" i="3"/>
  <c r="C26" i="3"/>
  <c r="G25" i="3"/>
  <c r="F25" i="3"/>
  <c r="E25" i="3"/>
  <c r="D25" i="3"/>
  <c r="C25" i="3"/>
  <c r="G24" i="3"/>
  <c r="F24" i="3"/>
  <c r="E24" i="3"/>
  <c r="D24" i="3"/>
  <c r="C24" i="3"/>
  <c r="G23" i="3"/>
  <c r="F23" i="3"/>
  <c r="E23" i="3"/>
  <c r="D23" i="3"/>
  <c r="C23" i="3"/>
  <c r="G21" i="3"/>
  <c r="F21" i="3"/>
  <c r="E21" i="3"/>
  <c r="D21" i="3"/>
  <c r="C21" i="3"/>
  <c r="G20" i="3"/>
  <c r="F20" i="3"/>
  <c r="E20" i="3"/>
  <c r="D20" i="3"/>
  <c r="C20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G14" i="3"/>
  <c r="F14" i="3"/>
  <c r="E14" i="3"/>
  <c r="D14" i="3"/>
  <c r="C14" i="3"/>
  <c r="G12" i="3"/>
  <c r="F12" i="3"/>
  <c r="E12" i="3"/>
  <c r="D12" i="3"/>
  <c r="C12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G5" i="3"/>
  <c r="F5" i="3"/>
  <c r="E5" i="3"/>
  <c r="D5" i="3"/>
  <c r="C5" i="3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  <c r="G5" i="2"/>
  <c r="F5" i="2"/>
  <c r="E5" i="2"/>
  <c r="D5" i="2"/>
  <c r="C5" i="2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D4" i="1"/>
  <c r="E4" i="1" s="1"/>
  <c r="F4" i="1" s="1"/>
  <c r="G4" i="1" s="1"/>
  <c r="C4" i="1"/>
  <c r="C13" i="1" s="1"/>
  <c r="C22" i="1" l="1"/>
  <c r="D13" i="1"/>
  <c r="E13" i="1" s="1"/>
  <c r="F13" i="1" s="1"/>
  <c r="G13" i="1" s="1"/>
  <c r="C31" i="1" l="1"/>
  <c r="D31" i="1" s="1"/>
  <c r="E31" i="1" s="1"/>
  <c r="F31" i="1" s="1"/>
  <c r="G31" i="1" s="1"/>
  <c r="C4" i="2" s="1"/>
  <c r="D22" i="1"/>
  <c r="E22" i="1" s="1"/>
  <c r="F22" i="1" s="1"/>
  <c r="G22" i="1" s="1"/>
  <c r="C13" i="2" l="1"/>
  <c r="D4" i="2"/>
  <c r="E4" i="2" s="1"/>
  <c r="F4" i="2" s="1"/>
  <c r="G4" i="2" s="1"/>
  <c r="C22" i="2" l="1"/>
  <c r="D13" i="2"/>
  <c r="E13" i="2" s="1"/>
  <c r="F13" i="2" s="1"/>
  <c r="G13" i="2" s="1"/>
  <c r="C31" i="2" l="1"/>
  <c r="D22" i="2"/>
  <c r="E22" i="2" s="1"/>
  <c r="F22" i="2" s="1"/>
  <c r="G22" i="2" s="1"/>
  <c r="C40" i="2" l="1"/>
  <c r="D40" i="2" s="1"/>
  <c r="E40" i="2" s="1"/>
  <c r="F40" i="2" s="1"/>
  <c r="G40" i="2" s="1"/>
  <c r="C4" i="3" s="1"/>
  <c r="D31" i="2"/>
  <c r="E31" i="2" s="1"/>
  <c r="F31" i="2" s="1"/>
  <c r="G31" i="2" s="1"/>
  <c r="C13" i="3" l="1"/>
  <c r="D4" i="3"/>
  <c r="E4" i="3" s="1"/>
  <c r="F4" i="3" s="1"/>
  <c r="G4" i="3" s="1"/>
  <c r="C22" i="3" l="1"/>
  <c r="D22" i="3" s="1"/>
  <c r="E22" i="3" s="1"/>
  <c r="F22" i="3" s="1"/>
  <c r="G22" i="3" s="1"/>
  <c r="D13" i="3"/>
  <c r="E13" i="3" s="1"/>
  <c r="F13" i="3" s="1"/>
  <c r="G13" i="3" s="1"/>
</calcChain>
</file>

<file path=xl/sharedStrings.xml><?xml version="1.0" encoding="utf-8"?>
<sst xmlns="http://schemas.openxmlformats.org/spreadsheetml/2006/main" count="51" uniqueCount="14">
  <si>
    <t>RESTAURANT SCOLAIRE ET CENTRES DE LOISIRS</t>
  </si>
  <si>
    <t>Ces menus sont donnés a titre indicatif, nous nous réservons la possibilité de faire des modifications en fonction des approvisionnements</t>
  </si>
  <si>
    <t>Menus validés par Mme Anne CABOT Diététicienne 1001 Repas, conformes au GEMRCN obligatoire depuis le 1er Octobre 2011 et à Egalim</t>
  </si>
  <si>
    <t xml:space="preserve">MENUS </t>
  </si>
  <si>
    <t>SEMAINE</t>
  </si>
  <si>
    <t>LOGOS</t>
  </si>
  <si>
    <t xml:space="preserve">Porc Français </t>
  </si>
  <si>
    <t>Volaille Française</t>
  </si>
  <si>
    <t xml:space="preserve">Poisson frais </t>
  </si>
  <si>
    <t>Produits labelisés issus de l'agriculture Biologique</t>
  </si>
  <si>
    <t xml:space="preserve">Bœuf Français </t>
  </si>
  <si>
    <t>Appelation d'origine protégé</t>
  </si>
  <si>
    <t xml:space="preserve">Produits local </t>
  </si>
  <si>
    <t xml:space="preserve">Produits frais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</si>
</sst>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0"/>
      <name val="Arial"/>
    </font>
    <font>
      <b/>
      <sz val="16"/>
      <color rgb="FF0070C0"/>
      <name val="Arial"/>
      <family val="2"/>
    </font>
    <font>
      <b/>
      <sz val="8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00B050"/>
      <name val="Arial"/>
      <family val="2"/>
    </font>
    <font>
      <sz val="10"/>
      <color rgb="FFFF00FF"/>
      <name val="Arial"/>
      <family val="2"/>
    </font>
    <font>
      <sz val="10"/>
      <name val="Arial"/>
      <family val="2"/>
    </font>
    <font>
      <sz val="8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6DB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4" borderId="7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/>
    </xf>
    <xf numFmtId="0" fontId="9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43</xdr:row>
      <xdr:rowOff>66675</xdr:rowOff>
    </xdr:from>
    <xdr:to>
      <xdr:col>4</xdr:col>
      <xdr:colOff>430174</xdr:colOff>
      <xdr:row>45</xdr:row>
      <xdr:rowOff>66674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FD3E1C9-0919-4E85-B274-01E2B7B5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7953375"/>
          <a:ext cx="3539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40</xdr:row>
      <xdr:rowOff>76200</xdr:rowOff>
    </xdr:from>
    <xdr:to>
      <xdr:col>4</xdr:col>
      <xdr:colOff>469246</xdr:colOff>
      <xdr:row>42</xdr:row>
      <xdr:rowOff>61912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F6C33A3-9FD8-4C55-9E0A-D5FBADF7C9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586"/>
        <a:stretch/>
      </xdr:blipFill>
      <xdr:spPr bwMode="auto">
        <a:xfrm>
          <a:off x="4371975" y="7953375"/>
          <a:ext cx="4406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61129</xdr:colOff>
      <xdr:row>43</xdr:row>
      <xdr:rowOff>123825</xdr:rowOff>
    </xdr:from>
    <xdr:to>
      <xdr:col>5</xdr:col>
      <xdr:colOff>429852</xdr:colOff>
      <xdr:row>46</xdr:row>
      <xdr:rowOff>9525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8DA2651-D863-4CC1-870A-C63B2C7C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5704" y="7953375"/>
          <a:ext cx="368723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160850</xdr:colOff>
      <xdr:row>0</xdr:row>
      <xdr:rowOff>17307</xdr:rowOff>
    </xdr:from>
    <xdr:to>
      <xdr:col>2</xdr:col>
      <xdr:colOff>121138</xdr:colOff>
      <xdr:row>2</xdr:row>
      <xdr:rowOff>120365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B826A10-B40A-4D13-8833-8D3C020A5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6957" t="66924" r="31176" b="11887"/>
        <a:stretch/>
      </xdr:blipFill>
      <xdr:spPr>
        <a:xfrm rot="158179">
          <a:off x="160850" y="17307"/>
          <a:ext cx="741338" cy="817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52</xdr:row>
      <xdr:rowOff>57150</xdr:rowOff>
    </xdr:from>
    <xdr:to>
      <xdr:col>4</xdr:col>
      <xdr:colOff>450111</xdr:colOff>
      <xdr:row>54</xdr:row>
      <xdr:rowOff>66674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B712B2A-6F0F-4EAA-B75B-8A3FC9C8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9753600"/>
          <a:ext cx="36438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85725</xdr:colOff>
      <xdr:row>49</xdr:row>
      <xdr:rowOff>95250</xdr:rowOff>
    </xdr:from>
    <xdr:to>
      <xdr:col>4</xdr:col>
      <xdr:colOff>526396</xdr:colOff>
      <xdr:row>51</xdr:row>
      <xdr:rowOff>80962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AE86B0D-64C2-4BDD-B717-A3A30058DBE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586"/>
        <a:stretch/>
      </xdr:blipFill>
      <xdr:spPr bwMode="auto">
        <a:xfrm>
          <a:off x="4429125" y="9753600"/>
          <a:ext cx="4406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42080</xdr:colOff>
      <xdr:row>52</xdr:row>
      <xdr:rowOff>142874</xdr:rowOff>
    </xdr:from>
    <xdr:to>
      <xdr:col>5</xdr:col>
      <xdr:colOff>431206</xdr:colOff>
      <xdr:row>54</xdr:row>
      <xdr:rowOff>171449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74AE11C-C769-46E4-84A2-9CBE88B0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6655" y="9753600"/>
          <a:ext cx="38912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160964</xdr:colOff>
      <xdr:row>0</xdr:row>
      <xdr:rowOff>63842</xdr:rowOff>
    </xdr:from>
    <xdr:to>
      <xdr:col>2</xdr:col>
      <xdr:colOff>104395</xdr:colOff>
      <xdr:row>2</xdr:row>
      <xdr:rowOff>149185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9BFA459-7317-4B2B-9DBC-247F49DF19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6957" t="66924" r="31176" b="11887"/>
        <a:stretch/>
      </xdr:blipFill>
      <xdr:spPr>
        <a:xfrm rot="158179">
          <a:off x="160964" y="63842"/>
          <a:ext cx="724481" cy="799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34</xdr:row>
      <xdr:rowOff>57150</xdr:rowOff>
    </xdr:from>
    <xdr:to>
      <xdr:col>4</xdr:col>
      <xdr:colOff>450111</xdr:colOff>
      <xdr:row>36</xdr:row>
      <xdr:rowOff>66674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3A13631-DEAF-45AB-ADD0-F22F9B2C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6191250"/>
          <a:ext cx="36438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85725</xdr:colOff>
      <xdr:row>31</xdr:row>
      <xdr:rowOff>95250</xdr:rowOff>
    </xdr:from>
    <xdr:to>
      <xdr:col>4</xdr:col>
      <xdr:colOff>526396</xdr:colOff>
      <xdr:row>33</xdr:row>
      <xdr:rowOff>80962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5D8BAA4-FEB6-46C0-90CD-237E887855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586"/>
        <a:stretch/>
      </xdr:blipFill>
      <xdr:spPr bwMode="auto">
        <a:xfrm>
          <a:off x="4429125" y="6191250"/>
          <a:ext cx="4406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42080</xdr:colOff>
      <xdr:row>34</xdr:row>
      <xdr:rowOff>142874</xdr:rowOff>
    </xdr:from>
    <xdr:to>
      <xdr:col>5</xdr:col>
      <xdr:colOff>431206</xdr:colOff>
      <xdr:row>36</xdr:row>
      <xdr:rowOff>171449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D4D5FA8-9D01-44EC-B04F-D8695E8C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6655" y="6191250"/>
          <a:ext cx="38912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160964</xdr:colOff>
      <xdr:row>0</xdr:row>
      <xdr:rowOff>63842</xdr:rowOff>
    </xdr:from>
    <xdr:to>
      <xdr:col>2</xdr:col>
      <xdr:colOff>104395</xdr:colOff>
      <xdr:row>2</xdr:row>
      <xdr:rowOff>149185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4EE6463-1C5B-400D-B11F-24DB869CA0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6957" t="66924" r="31176" b="11887"/>
        <a:stretch/>
      </xdr:blipFill>
      <xdr:spPr>
        <a:xfrm rot="158179">
          <a:off x="160964" y="63842"/>
          <a:ext cx="724481" cy="7997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158%20-%20Menus%20CC%20Dardilly%20mai%20jui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LI CCA"/>
      <sheetName val="GENERAL SCOL 1"/>
      <sheetName val="GENERAL SCOL 2"/>
      <sheetName val="GENERAL SCOL 3"/>
      <sheetName val="MENU 1 CL MERCREDI "/>
      <sheetName val="MENU 2 CL MERCREDI"/>
      <sheetName val="% TAUX PRISE CL MERCREDI 1"/>
      <sheetName val="% TAUX PRISE CL MERCREDI 2"/>
      <sheetName val="SYNTHESE"/>
      <sheetName val="SEM1%"/>
      <sheetName val="SEM2%"/>
      <sheetName val="SEM3%"/>
      <sheetName val="SEM4%"/>
      <sheetName val="SEM5%"/>
      <sheetName val="SEM6%"/>
      <sheetName val="SEM7%"/>
      <sheetName val="SEM8%"/>
      <sheetName val="SEM9%"/>
      <sheetName val="SEM10%"/>
      <sheetName val="SEM11%"/>
      <sheetName val="SEM12%"/>
      <sheetName val="MENU GENERAL"/>
      <sheetName val="S1"/>
      <sheetName val="Al S1"/>
      <sheetName val="S2"/>
      <sheetName val="Al S2"/>
      <sheetName val="S3 "/>
      <sheetName val="Al S3"/>
      <sheetName val="S4"/>
      <sheetName val="Al S4"/>
      <sheetName val="S5 "/>
      <sheetName val="Al S5"/>
      <sheetName val="S6 "/>
      <sheetName val="Al S6"/>
      <sheetName val="S7"/>
      <sheetName val="Al S7"/>
      <sheetName val="S8"/>
      <sheetName val="Al S8"/>
      <sheetName val="S9"/>
      <sheetName val="Al S9"/>
      <sheetName val="S10"/>
      <sheetName val="Al S10"/>
      <sheetName val="S11"/>
      <sheetName val="Al S11"/>
      <sheetName val="S12"/>
      <sheetName val="Al S12"/>
      <sheetName val="S1%  TAUX  PRISE"/>
      <sheetName val="S2% TAUX PRISE"/>
      <sheetName val="S3% TAUX PRISE"/>
      <sheetName val="S4% TAUX PRISE"/>
      <sheetName val="S5% TAUX PRISE"/>
      <sheetName val="S6% TAUX PRISE"/>
      <sheetName val="S7% TAUX PRISE"/>
      <sheetName val="S8% TAUX PRISE"/>
      <sheetName val="S9% TAUX PRISE"/>
      <sheetName val="S10% TAUX PRISE"/>
      <sheetName val="S11% TAUX PRISE"/>
      <sheetName val="S12% TAUX PRISE"/>
      <sheetName val="QUALITE S1"/>
      <sheetName val="QUALITE S2 "/>
      <sheetName val="QUALITE S3"/>
      <sheetName val="QUALITE S4"/>
      <sheetName val="QUALITE S5"/>
      <sheetName val="QUALITE S6"/>
      <sheetName val="QUALITE S7"/>
      <sheetName val="QUALITE S8"/>
      <sheetName val="QUALITE S9"/>
      <sheetName val="QUALITE S10"/>
      <sheetName val="QUALITE S11"/>
      <sheetName val="QUALITE S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B5">
            <v>44312</v>
          </cell>
        </row>
        <row r="6">
          <cell r="B6" t="str">
            <v>Betteraves vinaigrette locales</v>
          </cell>
          <cell r="C6" t="str">
            <v>Concombre vinaigrette</v>
          </cell>
          <cell r="D6" t="str">
            <v>Tomates vinaigrette</v>
          </cell>
          <cell r="E6" t="str">
            <v>Carottes locales râpées</v>
          </cell>
          <cell r="F6" t="str">
            <v>Coquillettes bio en salade</v>
          </cell>
          <cell r="I6" t="str">
            <v>Haricots verts bio vinaigrette</v>
          </cell>
          <cell r="J6" t="str">
            <v>Riz bio équitable en salade</v>
          </cell>
          <cell r="K6" t="str">
            <v>Cake aux légumes</v>
          </cell>
          <cell r="L6" t="str">
            <v>Accras de poisson</v>
          </cell>
          <cell r="M6" t="str">
            <v>Tomates au basilic</v>
          </cell>
          <cell r="Q6"/>
          <cell r="R6" t="str">
            <v>Concombre bio à l'aneth</v>
          </cell>
          <cell r="S6" t="str">
            <v>Salade verte BIO</v>
          </cell>
          <cell r="T6" t="str">
            <v>Betteraves bio vinaigrette</v>
          </cell>
          <cell r="U6" t="str">
            <v>Boulgour bio en salade</v>
          </cell>
          <cell r="X6" t="str">
            <v>Chou chinois vinaigrette</v>
          </cell>
          <cell r="Y6" t="str">
            <v>Tomates locales vinaigrette</v>
          </cell>
          <cell r="Z6" t="str">
            <v>Quiche au fromage</v>
          </cell>
          <cell r="AA6" t="str">
            <v>Salade de pommes de terre locales</v>
          </cell>
          <cell r="AB6" t="str">
            <v>Salade composée : salade verte, carottes et maïs (salade locale)</v>
          </cell>
          <cell r="AE6" t="str">
            <v>Haricots verts bio à l'échalote</v>
          </cell>
          <cell r="AF6" t="str">
            <v>Concombre bio au fromage blanc</v>
          </cell>
          <cell r="AG6" t="str">
            <v>Salade composée</v>
          </cell>
          <cell r="AH6" t="str">
            <v>Tartare de fraise et tomate au basilic (locales)</v>
          </cell>
          <cell r="AI6" t="str">
            <v>Pizza</v>
          </cell>
          <cell r="AL6" t="str">
            <v>Carottes locales râpées</v>
          </cell>
          <cell r="AM6" t="str">
            <v>Concombre local vinaigrette</v>
          </cell>
          <cell r="AN6" t="str">
            <v>Pastèque</v>
          </cell>
          <cell r="AO6" t="str">
            <v>Terrine de campagne cornichon</v>
          </cell>
          <cell r="AP6" t="str">
            <v>Coquillettes bio en salade</v>
          </cell>
        </row>
        <row r="7">
          <cell r="B7" t="str">
            <v>Macédoine mayonnaise</v>
          </cell>
          <cell r="C7" t="str">
            <v>Cèleri râpé bio local au fromage blanc</v>
          </cell>
          <cell r="D7"/>
          <cell r="E7" t="str">
            <v>Salade verte bio</v>
          </cell>
          <cell r="F7" t="str">
            <v>Salade de haricots blancs</v>
          </cell>
          <cell r="I7" t="str">
            <v>Émincé de poireaux locaux vinaigrette</v>
          </cell>
          <cell r="J7" t="str">
            <v>Salade de pommes de terre locales thon et ciboulette</v>
          </cell>
          <cell r="K7"/>
          <cell r="L7" t="str">
            <v>Samoussa légumes</v>
          </cell>
          <cell r="M7" t="str">
            <v>Coleslaw (choux et carottes locaux)</v>
          </cell>
          <cell r="Q7"/>
          <cell r="R7" t="str">
            <v>Radis beurre</v>
          </cell>
          <cell r="S7"/>
          <cell r="T7" t="str">
            <v>Salade de haricots beurre et tomate</v>
          </cell>
          <cell r="U7" t="str">
            <v>Salade de lentilles locales</v>
          </cell>
          <cell r="X7" t="str">
            <v>1/4 pamplemousse + sucre</v>
          </cell>
          <cell r="Y7" t="str">
            <v>Salade de radis émincés</v>
          </cell>
          <cell r="Z7"/>
          <cell r="AA7" t="str">
            <v>Salade de riz (riz bio et équitable)</v>
          </cell>
          <cell r="AB7" t="str">
            <v>Concombre local au fromage blanc</v>
          </cell>
          <cell r="AE7" t="str">
            <v>Chou fleur bio sauce cocktail</v>
          </cell>
          <cell r="AF7" t="str">
            <v>Salade verte locale</v>
          </cell>
          <cell r="AG7"/>
          <cell r="AH7" t="str">
            <v>Salade d'épinards frais</v>
          </cell>
          <cell r="AI7" t="str">
            <v>Tarte au fromage</v>
          </cell>
          <cell r="AL7" t="str">
            <v>Radis beurre</v>
          </cell>
          <cell r="AM7" t="str">
            <v>Tomates locales mozzarella</v>
          </cell>
          <cell r="AN7"/>
          <cell r="AO7" t="str">
            <v>Rillettes de sardines</v>
          </cell>
          <cell r="AP7" t="str">
            <v>Salade de haricots blancs</v>
          </cell>
        </row>
        <row r="8">
          <cell r="B8" t="str">
            <v>Émincé de bœuf mode local</v>
          </cell>
          <cell r="C8" t="str">
            <v>Omelette bio</v>
          </cell>
          <cell r="D8" t="str">
            <v>Carbonara</v>
          </cell>
          <cell r="E8" t="str">
            <v>Gratin de poisson</v>
          </cell>
          <cell r="F8" t="str">
            <v>Poulet rôti</v>
          </cell>
          <cell r="I8" t="str">
            <v>Filet de poisson meunière</v>
          </cell>
          <cell r="J8" t="str">
            <v>Sauté de veau aux olives</v>
          </cell>
          <cell r="K8" t="str">
            <v>Émincé de porc local au miel</v>
          </cell>
          <cell r="L8" t="str">
            <v>Cari poulet</v>
          </cell>
          <cell r="M8" t="str">
            <v>Couscous légumes et pois chiches</v>
          </cell>
          <cell r="Q8" t="str">
            <v>Férié</v>
          </cell>
          <cell r="R8" t="str">
            <v>Filet de poisson meunière</v>
          </cell>
          <cell r="S8" t="str">
            <v>Steak haché</v>
          </cell>
          <cell r="T8" t="str">
            <v>Poêlée de pâtes aux petits légumes</v>
          </cell>
          <cell r="U8" t="str">
            <v>Sauté de veau à la moutarde</v>
          </cell>
          <cell r="X8" t="str">
            <v>Sauté de dinde locale à l'estragon</v>
          </cell>
          <cell r="Y8" t="str">
            <v>Émincé de bœuf local  à la provençale</v>
          </cell>
          <cell r="Z8" t="str">
            <v>Omelette bio</v>
          </cell>
          <cell r="AA8" t="str">
            <v>Filet de poisson au pesto</v>
          </cell>
          <cell r="AB8" t="str">
            <v>Curry de légumes et pois chiches</v>
          </cell>
          <cell r="AE8" t="str">
            <v>Poisson meunière</v>
          </cell>
          <cell r="AF8" t="str">
            <v>Falafels</v>
          </cell>
          <cell r="AG8" t="str">
            <v>Omelette</v>
          </cell>
          <cell r="AH8" t="str">
            <v>Colombo de porc local à l'ananas frais</v>
          </cell>
          <cell r="AI8" t="str">
            <v>Sauté de veau local aux carottes</v>
          </cell>
          <cell r="AL8" t="str">
            <v>Gratin de poisson béchamel</v>
          </cell>
          <cell r="AM8" t="str">
            <v>Omelette bio</v>
          </cell>
          <cell r="AN8" t="str">
            <v>Merguez</v>
          </cell>
          <cell r="AO8" t="str">
            <v>Émincé de bœuf à l'ancienne (bœuf local)</v>
          </cell>
          <cell r="AP8" t="str">
            <v>Poulet rôti</v>
          </cell>
        </row>
        <row r="9">
          <cell r="B9" t="str">
            <v>Filet de poisson à l'aneth</v>
          </cell>
          <cell r="C9"/>
          <cell r="D9" t="str">
            <v>Carbonara au thon</v>
          </cell>
          <cell r="E9"/>
          <cell r="F9" t="str">
            <v>Filet de poisson huile d'olive</v>
          </cell>
          <cell r="I9"/>
          <cell r="J9" t="str">
            <v>Filet de poisson au curry doux</v>
          </cell>
          <cell r="K9" t="str">
            <v>Lieu sauce tomate</v>
          </cell>
          <cell r="L9" t="str">
            <v>Cari poisson</v>
          </cell>
          <cell r="M9"/>
          <cell r="Q9"/>
          <cell r="R9" t="str">
            <v>-</v>
          </cell>
          <cell r="S9" t="str">
            <v>Filet de colin crème citron</v>
          </cell>
          <cell r="T9" t="str">
            <v>(plat complet)</v>
          </cell>
          <cell r="U9" t="str">
            <v>Omelette</v>
          </cell>
          <cell r="X9" t="str">
            <v>Filet de poisson à la crème</v>
          </cell>
          <cell r="Y9" t="str">
            <v>Filet de poisson aux agrumes</v>
          </cell>
          <cell r="Z9" t="str">
            <v>-</v>
          </cell>
          <cell r="AA9"/>
          <cell r="AB9" t="str">
            <v>-</v>
          </cell>
          <cell r="AE9"/>
          <cell r="AF9" t="str">
            <v>-</v>
          </cell>
          <cell r="AG9" t="str">
            <v>-</v>
          </cell>
          <cell r="AH9" t="str">
            <v>Filet de poisson au fenouil</v>
          </cell>
          <cell r="AI9" t="str">
            <v>Poisson beurre cumin</v>
          </cell>
          <cell r="AL9"/>
          <cell r="AM9"/>
          <cell r="AN9"/>
          <cell r="AO9" t="str">
            <v>Filet de poisson à l'aneth</v>
          </cell>
          <cell r="AP9" t="str">
            <v>Filet de poisson huile d'olive</v>
          </cell>
        </row>
        <row r="10">
          <cell r="B10" t="str">
            <v>Lentilles locales</v>
          </cell>
          <cell r="C10" t="str">
            <v>Carottes locales au beurre</v>
          </cell>
          <cell r="D10" t="str">
            <v>Penne bio</v>
          </cell>
          <cell r="E10" t="str">
            <v>Riz bio équitable</v>
          </cell>
          <cell r="F10" t="str">
            <v>Ratatouille fraîche</v>
          </cell>
          <cell r="I10" t="str">
            <v>Petits pois</v>
          </cell>
          <cell r="J10" t="str">
            <v>Gratin de courgettes</v>
          </cell>
          <cell r="K10" t="str">
            <v>Chou fleur bio persillé</v>
          </cell>
          <cell r="L10" t="str">
            <v>Riz bio équitable</v>
          </cell>
          <cell r="M10" t="str">
            <v>Semoule bio et légumes locaux</v>
          </cell>
          <cell r="Q10"/>
          <cell r="R10" t="str">
            <v>Riz bio équitable (+sauce)</v>
          </cell>
          <cell r="S10" t="str">
            <v>Blé bio (+sauce)</v>
          </cell>
          <cell r="T10" t="str">
            <v>-</v>
          </cell>
          <cell r="U10" t="str">
            <v>Carottes braisées locales</v>
          </cell>
          <cell r="X10" t="str">
            <v>Coquillettes bio</v>
          </cell>
          <cell r="Y10" t="str">
            <v>Gratin de courgettes</v>
          </cell>
          <cell r="Z10" t="str">
            <v>Duo de haricots (haricots verts bio)</v>
          </cell>
          <cell r="AA10" t="str">
            <v>Chou fleur bio sauté</v>
          </cell>
          <cell r="AB10" t="str">
            <v>Blé bio</v>
          </cell>
          <cell r="AE10" t="str">
            <v>Coquillettes bio + sauce à part</v>
          </cell>
          <cell r="AF10" t="str">
            <v>Purée de brocoli</v>
          </cell>
          <cell r="AG10" t="str">
            <v>Boulgour bio aux petits légumes</v>
          </cell>
          <cell r="AH10" t="str">
            <v>Pommes au four au thym</v>
          </cell>
          <cell r="AI10" t="str">
            <v>Fondue de poireaux</v>
          </cell>
          <cell r="AL10" t="str">
            <v>Riz bio équitable</v>
          </cell>
          <cell r="AM10" t="str">
            <v>Carottes fondantes</v>
          </cell>
          <cell r="AN10" t="str">
            <v>Semoule bio  (+sauce)</v>
          </cell>
          <cell r="AO10" t="str">
            <v>Gratin de pommes de terre locales</v>
          </cell>
          <cell r="AP10" t="str">
            <v>Chou fleur bio béchamel</v>
          </cell>
        </row>
        <row r="11">
          <cell r="B11" t="str">
            <v>Yaourt nature bio</v>
          </cell>
          <cell r="C11" t="str">
            <v>Comté local</v>
          </cell>
          <cell r="D11" t="str">
            <v>Fromage blanc local</v>
          </cell>
          <cell r="E11" t="str">
            <v>Cantal jeune local</v>
          </cell>
          <cell r="F11" t="str">
            <v>Yaourt aromatisé local</v>
          </cell>
          <cell r="I11" t="str">
            <v>Fromage blanc BIO</v>
          </cell>
          <cell r="J11" t="str">
            <v>St Nectaire laitier local</v>
          </cell>
          <cell r="K11" t="str">
            <v>Emmental</v>
          </cell>
          <cell r="L11" t="str">
            <v>Fromage blanc local</v>
          </cell>
          <cell r="M11" t="str">
            <v>Camembert bio</v>
          </cell>
          <cell r="Q11"/>
          <cell r="R11" t="str">
            <v>Emmental</v>
          </cell>
          <cell r="S11" t="str">
            <v>Yaourt nature bio</v>
          </cell>
          <cell r="T11" t="str">
            <v>Fromage blanc local</v>
          </cell>
          <cell r="U11" t="str">
            <v>Tome de Laqueuille bio et locale</v>
          </cell>
          <cell r="X11" t="str">
            <v>Fromage blanc BIO</v>
          </cell>
          <cell r="Y11" t="str">
            <v>Yaourt nature local</v>
          </cell>
          <cell r="Z11" t="str">
            <v>Comté local</v>
          </cell>
          <cell r="AA11" t="str">
            <v>St Nectaire laitier local</v>
          </cell>
          <cell r="AB11" t="str">
            <v>Raclette</v>
          </cell>
          <cell r="AE11" t="str">
            <v xml:space="preserve">Fromage blanc bio </v>
          </cell>
          <cell r="AF11" t="str">
            <v>Emmental</v>
          </cell>
          <cell r="AG11" t="str">
            <v>Comté local</v>
          </cell>
          <cell r="AH11" t="str">
            <v>Yaourt nature  local</v>
          </cell>
          <cell r="AI11" t="str">
            <v>St Nectaire laitier local</v>
          </cell>
          <cell r="AL11" t="str">
            <v>Cantal jeune local</v>
          </cell>
          <cell r="AM11" t="str">
            <v>Comté local</v>
          </cell>
          <cell r="AN11" t="str">
            <v>Fromage blanc local</v>
          </cell>
          <cell r="AO11" t="str">
            <v>Yaourt nature bio</v>
          </cell>
          <cell r="AP11" t="str">
            <v>Yaourt aromatisé local</v>
          </cell>
        </row>
        <row r="12">
          <cell r="B12" t="str">
            <v>Yaourt aromatisé local</v>
          </cell>
          <cell r="C12" t="str">
            <v>Raclette</v>
          </cell>
          <cell r="D12"/>
          <cell r="E12" t="str">
            <v>Camembert bio</v>
          </cell>
          <cell r="F12" t="str">
            <v>Yaourt nature bio</v>
          </cell>
          <cell r="I12" t="str">
            <v>Yaourt nature (local)</v>
          </cell>
          <cell r="J12" t="str">
            <v>Brie bio</v>
          </cell>
          <cell r="K12"/>
          <cell r="L12" t="str">
            <v>Yaourt vanille bio</v>
          </cell>
          <cell r="M12" t="str">
            <v>Comté local</v>
          </cell>
          <cell r="Q12"/>
          <cell r="R12" t="str">
            <v>Cantal jeune local</v>
          </cell>
          <cell r="S12"/>
          <cell r="T12" t="str">
            <v>Yaourt aromatisé local</v>
          </cell>
          <cell r="U12" t="str">
            <v>Brie bio</v>
          </cell>
          <cell r="X12" t="str">
            <v>Yaourt aromatisé (local)</v>
          </cell>
          <cell r="Y12" t="str">
            <v>Yaourt aromatisé local</v>
          </cell>
          <cell r="Z12"/>
          <cell r="AA12" t="str">
            <v>Camembert bio</v>
          </cell>
          <cell r="AB12" t="str">
            <v>Edam bio</v>
          </cell>
          <cell r="AE12" t="str">
            <v>Yaourt vanille bio</v>
          </cell>
          <cell r="AF12" t="str">
            <v>Mimolette</v>
          </cell>
          <cell r="AG12"/>
          <cell r="AH12" t="str">
            <v>Yaourt aromatisé local</v>
          </cell>
          <cell r="AI12" t="str">
            <v>Tome de Laqueuille bio et locale</v>
          </cell>
          <cell r="AL12" t="str">
            <v>Camembert bio</v>
          </cell>
          <cell r="AM12" t="str">
            <v>Raclette</v>
          </cell>
          <cell r="AN12"/>
          <cell r="AO12" t="str">
            <v>Yaourt aux fruits local</v>
          </cell>
          <cell r="AP12" t="str">
            <v>Yaourt nature bio</v>
          </cell>
        </row>
        <row r="13">
          <cell r="B13" t="str">
            <v>Pomme bio</v>
          </cell>
          <cell r="C13" t="str">
            <v>Cake du chef au citron</v>
          </cell>
          <cell r="D13" t="str">
            <v>Compote de pomme sans sucre ajouté (pommes locales)</v>
          </cell>
          <cell r="E13" t="str">
            <v>Pêches au coulis de fruits rouges (coulis à part)</v>
          </cell>
          <cell r="F13" t="str">
            <v>Salade ananas frais</v>
          </cell>
          <cell r="I13" t="str">
            <v>Fruit de saison local</v>
          </cell>
          <cell r="J13" t="str">
            <v>Banane</v>
          </cell>
          <cell r="K13" t="str">
            <v>Fruit de saison local</v>
          </cell>
          <cell r="L13" t="str">
            <v>Gâteau coco du Chef</v>
          </cell>
          <cell r="M13" t="str">
            <v>Crème dessert bio</v>
          </cell>
          <cell r="Q13"/>
          <cell r="R13" t="str">
            <v>Crème dessert bio</v>
          </cell>
          <cell r="S13" t="str">
            <v>Compote de pommes locales</v>
          </cell>
          <cell r="T13" t="str">
            <v>Abricots (selon saison)</v>
          </cell>
          <cell r="U13" t="str">
            <v>Ananas</v>
          </cell>
          <cell r="X13" t="str">
            <v>Compote sans sucre ajouté</v>
          </cell>
          <cell r="Y13" t="str">
            <v>Moelleux du chef au chocolat équitable</v>
          </cell>
          <cell r="Z13" t="str">
            <v>Pomme (locale)</v>
          </cell>
          <cell r="AA13" t="str">
            <v>Melon</v>
          </cell>
          <cell r="AB13" t="str">
            <v>Abricots au sirop léger</v>
          </cell>
          <cell r="AE13" t="str">
            <v>Pêche ou nectarine locale</v>
          </cell>
          <cell r="AF13" t="str">
            <v>Marbré au chocolat équitable</v>
          </cell>
          <cell r="AG13" t="str">
            <v>Fruit de saison local</v>
          </cell>
          <cell r="AH13" t="str">
            <v>Salade de pastèque à la menthe</v>
          </cell>
          <cell r="AI13" t="str">
            <v>Liégeois</v>
          </cell>
          <cell r="AL13" t="str">
            <v>Poire au chocolat</v>
          </cell>
          <cell r="AM13" t="str">
            <v>Cake du chef au citron</v>
          </cell>
          <cell r="AN13" t="str">
            <v>Fruit de saison</v>
          </cell>
          <cell r="AO13" t="str">
            <v>Melon local</v>
          </cell>
          <cell r="AP13" t="str">
            <v>Pêche / nectarine locale</v>
          </cell>
        </row>
        <row r="19">
          <cell r="B19" t="str">
            <v>Haricots verts bio vinaigrette</v>
          </cell>
          <cell r="C19" t="str">
            <v>Concombre bio crème de ciboulette</v>
          </cell>
          <cell r="D19" t="str">
            <v>Taboulé à la menthe (semoule bio)</v>
          </cell>
          <cell r="E19"/>
          <cell r="F19"/>
          <cell r="I19" t="str">
            <v>Radis beurre</v>
          </cell>
          <cell r="J19" t="str">
            <v>Tomate au basilic</v>
          </cell>
          <cell r="K19" t="str">
            <v>Betteraves locales vinaigrette</v>
          </cell>
          <cell r="L19" t="str">
            <v>Lentilles locales en salade</v>
          </cell>
          <cell r="M19" t="str">
            <v>Salade de pommes de terre locales à la ciboulette</v>
          </cell>
          <cell r="Q19" t="str">
            <v>Salade de perles</v>
          </cell>
          <cell r="R19" t="str">
            <v>Tomate mozzarella</v>
          </cell>
          <cell r="S19" t="str">
            <v>Taboulé de boulgour (boulgour bio)</v>
          </cell>
          <cell r="T19" t="str">
            <v>Melon</v>
          </cell>
          <cell r="U19" t="str">
            <v>Carottes locales râpées au citron</v>
          </cell>
          <cell r="X19" t="str">
            <v>Radis beurre</v>
          </cell>
          <cell r="Y19" t="str">
            <v>Salade de maïs et haricots rouges</v>
          </cell>
          <cell r="Z19" t="str">
            <v>Melon</v>
          </cell>
          <cell r="AA19" t="str">
            <v>Concombre à l'aneth</v>
          </cell>
          <cell r="AB19" t="str">
            <v>Salade de haricots beurre</v>
          </cell>
          <cell r="AE19" t="str">
            <v>Salade de lentilles locales</v>
          </cell>
          <cell r="AF19" t="str">
            <v>Melon local</v>
          </cell>
          <cell r="AG19"/>
          <cell r="AH19"/>
          <cell r="AI19"/>
          <cell r="AL19"/>
          <cell r="AM19"/>
          <cell r="AN19"/>
          <cell r="AO19"/>
          <cell r="AP19"/>
        </row>
        <row r="20">
          <cell r="B20" t="str">
            <v>Chou fleur bio vinaigrette</v>
          </cell>
          <cell r="C20" t="str">
            <v>Salade verte locale et maïs</v>
          </cell>
          <cell r="D20"/>
          <cell r="E20"/>
          <cell r="F20"/>
          <cell r="I20" t="str">
            <v>Carottes râpées vinaigrette</v>
          </cell>
          <cell r="J20" t="str">
            <v>Râpé de cèleri bio vinaigrette</v>
          </cell>
          <cell r="K20"/>
          <cell r="L20" t="str">
            <v>Salade de haricots rouges et maïs</v>
          </cell>
          <cell r="M20" t="str">
            <v>Quinoa bio équitable en salade</v>
          </cell>
          <cell r="Q20" t="str">
            <v xml:space="preserve">Salade de pommes de terre locales </v>
          </cell>
          <cell r="R20" t="str">
            <v>Cèleri rémoulade</v>
          </cell>
          <cell r="S20"/>
          <cell r="T20" t="str">
            <v>Concombre au fromage blanc</v>
          </cell>
          <cell r="U20" t="str">
            <v>Salade verte bio</v>
          </cell>
          <cell r="X20" t="str">
            <v>Cèleri local râpé vinaigrette</v>
          </cell>
          <cell r="Y20" t="str">
            <v>Taboulé (semoule bio)</v>
          </cell>
          <cell r="Z20"/>
          <cell r="AA20" t="str">
            <v>Salade de tomate et maïs</v>
          </cell>
          <cell r="AB20" t="str">
            <v>Betteraves locales vinaigrette</v>
          </cell>
          <cell r="AE20" t="str">
            <v xml:space="preserve">Salade de pommes de terre locales </v>
          </cell>
          <cell r="AF20" t="str">
            <v>Tomates locales vinaigrette</v>
          </cell>
          <cell r="AG20"/>
          <cell r="AH20"/>
          <cell r="AI20"/>
          <cell r="AL20"/>
          <cell r="AM20"/>
          <cell r="AN20"/>
          <cell r="AO20"/>
          <cell r="AP20"/>
        </row>
        <row r="21">
          <cell r="B21" t="str">
            <v>Riz bio équitable à la cantonaise</v>
          </cell>
          <cell r="C21" t="str">
            <v>Filet de poisson frais crème citron</v>
          </cell>
          <cell r="D21" t="str">
            <v>Haut de cuisse de poulet local rôti au thym</v>
          </cell>
          <cell r="E21" t="str">
            <v>Férié</v>
          </cell>
          <cell r="F21" t="str">
            <v>Pont</v>
          </cell>
          <cell r="I21" t="str">
            <v>Émincé de bœuf à la provençale (local)</v>
          </cell>
          <cell r="J21" t="str">
            <v>Escalope de volaille locale au jus</v>
          </cell>
          <cell r="K21" t="str">
            <v>Rôti de porc local au jus</v>
          </cell>
          <cell r="L21" t="str">
            <v>Lasagnes à la provençale (plat complet)</v>
          </cell>
          <cell r="M21" t="str">
            <v>Filet de poisson frais au coulis de tomate</v>
          </cell>
          <cell r="Q21" t="str">
            <v>Chipolatas locales</v>
          </cell>
          <cell r="R21" t="str">
            <v>Omelette bio</v>
          </cell>
          <cell r="S21" t="str">
            <v>Escalope viennoise</v>
          </cell>
          <cell r="T21" t="str">
            <v>Gratin de poisson</v>
          </cell>
          <cell r="U21" t="str">
            <v>Veau marengo (local)</v>
          </cell>
          <cell r="X21" t="str">
            <v>Porc au caramel (porc local)</v>
          </cell>
          <cell r="Y21" t="str">
            <v>Émincé de bœuf aux oignons (bœuf local)</v>
          </cell>
          <cell r="Z21" t="str">
            <v>Poulet local tex mex</v>
          </cell>
          <cell r="AA21" t="str">
            <v>Parmentier de lentilles et petits légumes</v>
          </cell>
          <cell r="AB21" t="str">
            <v>Poisson frais façon basquaise</v>
          </cell>
          <cell r="AE21" t="str">
            <v>Chipolatas locales</v>
          </cell>
          <cell r="AF21" t="str">
            <v>Lasagnes chèvre épinards</v>
          </cell>
          <cell r="AG21"/>
          <cell r="AH21"/>
          <cell r="AI21"/>
          <cell r="AL21"/>
          <cell r="AM21"/>
          <cell r="AN21"/>
          <cell r="AO21"/>
          <cell r="AP21"/>
        </row>
        <row r="22">
          <cell r="B22" t="str">
            <v>(riz, petits pois, omelette)</v>
          </cell>
          <cell r="C22" t="str">
            <v>-</v>
          </cell>
          <cell r="D22" t="str">
            <v>Omelette</v>
          </cell>
          <cell r="E22"/>
          <cell r="F22"/>
          <cell r="I22" t="str">
            <v>Omelette</v>
          </cell>
          <cell r="J22" t="str">
            <v>Filet de poisson escabèche</v>
          </cell>
          <cell r="K22" t="str">
            <v>Filet de merlu meunière</v>
          </cell>
          <cell r="L22" t="str">
            <v>-</v>
          </cell>
          <cell r="M22"/>
          <cell r="Q22" t="str">
            <v>Filet de poisson aïoli</v>
          </cell>
          <cell r="R22"/>
          <cell r="S22" t="str">
            <v>Filet de poisson au cumin</v>
          </cell>
          <cell r="T22" t="str">
            <v>-</v>
          </cell>
          <cell r="U22" t="str">
            <v>Colin à la provençale</v>
          </cell>
          <cell r="X22" t="str">
            <v>Filet de poisson sauce tomate</v>
          </cell>
          <cell r="Y22" t="str">
            <v>Poisson à la mexicaine</v>
          </cell>
          <cell r="Z22" t="str">
            <v>Filet de poisson  au basilic</v>
          </cell>
          <cell r="AA22" t="str">
            <v>(pommes de terre locales)</v>
          </cell>
          <cell r="AB22" t="str">
            <v>-</v>
          </cell>
          <cell r="AE22" t="str">
            <v>Filet de poisson aïoli</v>
          </cell>
          <cell r="AF22" t="str">
            <v>-</v>
          </cell>
          <cell r="AG22"/>
          <cell r="AH22"/>
          <cell r="AI22"/>
          <cell r="AL22"/>
          <cell r="AM22"/>
          <cell r="AN22"/>
          <cell r="AO22"/>
          <cell r="AP22"/>
        </row>
        <row r="23">
          <cell r="B23" t="str">
            <v>-</v>
          </cell>
          <cell r="C23" t="str">
            <v>Carottes locales au beurre</v>
          </cell>
          <cell r="D23" t="str">
            <v>Purée de brocoli</v>
          </cell>
          <cell r="E23"/>
          <cell r="F23"/>
          <cell r="I23" t="str">
            <v>Chou fleur bio persillé</v>
          </cell>
          <cell r="J23" t="str">
            <v>Pommes noisettes</v>
          </cell>
          <cell r="K23" t="str">
            <v>Semoule bio</v>
          </cell>
          <cell r="L23"/>
          <cell r="M23" t="str">
            <v>Épinards béchamel</v>
          </cell>
          <cell r="Q23" t="str">
            <v>Épinards béchamel</v>
          </cell>
          <cell r="R23" t="str">
            <v>Ratatouille fraîche (légumes locaux)</v>
          </cell>
          <cell r="S23" t="str">
            <v>Courgettes locales braisées</v>
          </cell>
          <cell r="T23" t="str">
            <v xml:space="preserve">Riz bio équitable </v>
          </cell>
          <cell r="U23" t="str">
            <v>Farfalles bio</v>
          </cell>
          <cell r="X23" t="str">
            <v>Pommes sautées</v>
          </cell>
          <cell r="Y23" t="str">
            <v>Gratin de courgettes locales</v>
          </cell>
          <cell r="Z23" t="str">
            <v>Purée de carottes locales</v>
          </cell>
          <cell r="AA23" t="str">
            <v>(séparés)</v>
          </cell>
          <cell r="AB23" t="str">
            <v>Riz bio équitable</v>
          </cell>
          <cell r="AE23" t="str">
            <v>Gratin de courgettes</v>
          </cell>
          <cell r="AF23"/>
          <cell r="AG23"/>
          <cell r="AH23"/>
          <cell r="AI23"/>
          <cell r="AL23"/>
          <cell r="AM23"/>
          <cell r="AN23"/>
          <cell r="AO23"/>
          <cell r="AP23"/>
        </row>
        <row r="24">
          <cell r="B24" t="str">
            <v>Yaourt nature local</v>
          </cell>
          <cell r="C24" t="str">
            <v>Emmental</v>
          </cell>
          <cell r="D24" t="str">
            <v>Fromage blanc local</v>
          </cell>
          <cell r="E24"/>
          <cell r="F24"/>
          <cell r="I24" t="str">
            <v>Yaourt aromatisé et local</v>
          </cell>
          <cell r="J24" t="str">
            <v>Bleuet des prairies</v>
          </cell>
          <cell r="K24" t="str">
            <v>Mimolette</v>
          </cell>
          <cell r="L24" t="str">
            <v>St Nectaire laitier local</v>
          </cell>
          <cell r="M24" t="str">
            <v xml:space="preserve">Yaourt nature bio </v>
          </cell>
          <cell r="Q24" t="str">
            <v>Fromage blanc local</v>
          </cell>
          <cell r="R24" t="str">
            <v>Tome bio locale de Laqueuille</v>
          </cell>
          <cell r="S24" t="str">
            <v>Camembert bio</v>
          </cell>
          <cell r="T24" t="str">
            <v>Yaourt aromatisé local</v>
          </cell>
          <cell r="U24" t="str">
            <v>Mimolette</v>
          </cell>
          <cell r="X24" t="str">
            <v xml:space="preserve">Yaourt nature bio </v>
          </cell>
          <cell r="Y24" t="str">
            <v>Raclette</v>
          </cell>
          <cell r="Z24" t="str">
            <v>Fromage blanc bio</v>
          </cell>
          <cell r="AA24" t="str">
            <v>Cantal jeune local</v>
          </cell>
          <cell r="AB24" t="str">
            <v>Fromage blanc local</v>
          </cell>
          <cell r="AE24" t="str">
            <v>Fromage blanc local</v>
          </cell>
          <cell r="AF24" t="str">
            <v>St Nectaire laitier local</v>
          </cell>
          <cell r="AG24"/>
          <cell r="AH24"/>
          <cell r="AI24"/>
          <cell r="AL24"/>
          <cell r="AM24"/>
          <cell r="AN24"/>
          <cell r="AO24"/>
          <cell r="AP24"/>
        </row>
        <row r="25">
          <cell r="B25" t="str">
            <v>Yaourt aromatisé local</v>
          </cell>
          <cell r="C25" t="str">
            <v>Tome de Laqueuille bio et locale</v>
          </cell>
          <cell r="D25"/>
          <cell r="E25"/>
          <cell r="F25"/>
          <cell r="I25" t="str">
            <v>Yaourt vanille BIO</v>
          </cell>
          <cell r="J25" t="str">
            <v>Cantal jeune local</v>
          </cell>
          <cell r="K25"/>
          <cell r="L25" t="str">
            <v>Camembert BIO</v>
          </cell>
          <cell r="M25" t="str">
            <v>Fromage blanc  local</v>
          </cell>
          <cell r="Q25" t="str">
            <v>Yaourt nature bio</v>
          </cell>
          <cell r="R25" t="str">
            <v>Comté local</v>
          </cell>
          <cell r="S25"/>
          <cell r="T25" t="str">
            <v>Yaourt nature bio</v>
          </cell>
          <cell r="U25" t="str">
            <v>Brie bio</v>
          </cell>
          <cell r="X25" t="str">
            <v>Yaourt aromatisé local</v>
          </cell>
          <cell r="Y25" t="str">
            <v>Comté local</v>
          </cell>
          <cell r="Z25"/>
          <cell r="AA25" t="str">
            <v>Tome de Laqueuille bio et locale</v>
          </cell>
          <cell r="AB25" t="str">
            <v>Yaourt aromatisé local</v>
          </cell>
          <cell r="AE25" t="str">
            <v>Yaourt nature local</v>
          </cell>
          <cell r="AF25" t="str">
            <v>Camembert BIO</v>
          </cell>
          <cell r="AG25"/>
          <cell r="AH25"/>
          <cell r="AI25"/>
          <cell r="AL25"/>
          <cell r="AM25"/>
          <cell r="AN25"/>
          <cell r="AO25"/>
          <cell r="AP25"/>
        </row>
        <row r="26">
          <cell r="B26" t="str">
            <v>Pomme locale</v>
          </cell>
          <cell r="C26" t="str">
            <v>Gâteau du chef aux pépites de chocolat</v>
          </cell>
          <cell r="D26" t="str">
            <v>Fruit de saison local</v>
          </cell>
          <cell r="E26"/>
          <cell r="F26"/>
          <cell r="I26" t="str">
            <v>Clafoutis du chef</v>
          </cell>
          <cell r="J26" t="str">
            <v>Flan chocolat</v>
          </cell>
          <cell r="K26" t="str">
            <v>Fruit de saison</v>
          </cell>
          <cell r="L26" t="str">
            <v>Melon</v>
          </cell>
          <cell r="M26" t="str">
            <v>Banane</v>
          </cell>
          <cell r="Q26" t="str">
            <v>Abricots</v>
          </cell>
          <cell r="R26" t="str">
            <v>Gâteau du Chef au chocolat</v>
          </cell>
          <cell r="S26" t="str">
            <v>Pastèque</v>
          </cell>
          <cell r="T26" t="str">
            <v>Compote de pommes locales sans sucre ajouté</v>
          </cell>
          <cell r="U26" t="str">
            <v>Crème dessert vanille bio</v>
          </cell>
          <cell r="X26" t="str">
            <v>Mousse chocolat</v>
          </cell>
          <cell r="Y26" t="str">
            <v>Pastèque</v>
          </cell>
          <cell r="Z26" t="str">
            <v>Gâteau du chef aux fruits</v>
          </cell>
          <cell r="AA26" t="str">
            <v>Crème dessert bio</v>
          </cell>
          <cell r="AB26" t="str">
            <v>Abricots</v>
          </cell>
          <cell r="AE26" t="str">
            <v>Abricots</v>
          </cell>
          <cell r="AF26" t="str">
            <v>Crème dessert bio</v>
          </cell>
          <cell r="AG26"/>
          <cell r="AH26"/>
          <cell r="AI26"/>
          <cell r="AL26"/>
          <cell r="AM26"/>
          <cell r="AN26"/>
          <cell r="AO26"/>
          <cell r="AP26"/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Zeros="0" workbookViewId="0">
      <selection activeCell="C8" sqref="C8"/>
    </sheetView>
  </sheetViews>
  <sheetFormatPr baseColWidth="10" defaultRowHeight="12.75" x14ac:dyDescent="0.2"/>
  <cols>
    <col min="1" max="1" width="6.7109375" customWidth="1"/>
    <col min="2" max="2" width="5" customWidth="1"/>
    <col min="3" max="7" width="26.7109375" customWidth="1"/>
  </cols>
  <sheetData>
    <row r="1" spans="1:7" ht="43.5" customHeight="1" x14ac:dyDescent="0.2">
      <c r="A1" s="26" t="s">
        <v>0</v>
      </c>
      <c r="B1" s="26"/>
      <c r="C1" s="26"/>
      <c r="D1" s="26"/>
      <c r="E1" s="26"/>
      <c r="F1" s="26"/>
      <c r="G1" s="26"/>
    </row>
    <row r="2" spans="1:7" ht="12.75" customHeight="1" x14ac:dyDescent="0.2">
      <c r="A2" s="27" t="s">
        <v>1</v>
      </c>
      <c r="B2" s="27"/>
      <c r="C2" s="27"/>
      <c r="D2" s="27"/>
      <c r="E2" s="27"/>
      <c r="F2" s="27"/>
      <c r="G2" s="27"/>
    </row>
    <row r="3" spans="1:7" ht="15" customHeight="1" thickBot="1" x14ac:dyDescent="0.25">
      <c r="A3" s="28" t="s">
        <v>2</v>
      </c>
      <c r="B3" s="28"/>
      <c r="C3" s="28"/>
      <c r="D3" s="28"/>
      <c r="E3" s="28"/>
      <c r="F3" s="28"/>
      <c r="G3" s="28"/>
    </row>
    <row r="4" spans="1:7" ht="13.15" customHeight="1" x14ac:dyDescent="0.2">
      <c r="A4" s="29" t="s">
        <v>3</v>
      </c>
      <c r="B4" s="1">
        <v>1</v>
      </c>
      <c r="C4" s="2">
        <f>'[1]MENU GENERAL'!B5</f>
        <v>44312</v>
      </c>
      <c r="D4" s="2">
        <f>C4+1</f>
        <v>44313</v>
      </c>
      <c r="E4" s="2">
        <f>D4+1</f>
        <v>44314</v>
      </c>
      <c r="F4" s="2">
        <f>E4+1</f>
        <v>44315</v>
      </c>
      <c r="G4" s="2">
        <f>F4+1</f>
        <v>44316</v>
      </c>
    </row>
    <row r="5" spans="1:7" ht="16.149999999999999" customHeight="1" x14ac:dyDescent="0.2">
      <c r="A5" s="30"/>
      <c r="B5" s="33" t="s">
        <v>4</v>
      </c>
      <c r="C5" s="3" t="str">
        <f>'[1]MENU GENERAL'!B6</f>
        <v>Betteraves vinaigrette locales</v>
      </c>
      <c r="D5" s="3" t="str">
        <f>'[1]MENU GENERAL'!C6</f>
        <v>Concombre vinaigrette</v>
      </c>
      <c r="E5" s="3" t="str">
        <f>'[1]MENU GENERAL'!D6</f>
        <v>Tomates vinaigrette</v>
      </c>
      <c r="F5" s="3" t="str">
        <f>'[1]MENU GENERAL'!E6</f>
        <v>Carottes locales râpées</v>
      </c>
      <c r="G5" s="3" t="str">
        <f>'[1]MENU GENERAL'!F6</f>
        <v>Coquillettes bio en salade</v>
      </c>
    </row>
    <row r="6" spans="1:7" ht="16.149999999999999" customHeight="1" x14ac:dyDescent="0.2">
      <c r="A6" s="30"/>
      <c r="B6" s="33"/>
      <c r="C6" s="3" t="str">
        <f>'[1]MENU GENERAL'!B7</f>
        <v>Macédoine mayonnaise</v>
      </c>
      <c r="D6" s="3" t="str">
        <f>'[1]MENU GENERAL'!C7</f>
        <v>Cèleri râpé bio local au fromage blanc</v>
      </c>
      <c r="E6" s="3">
        <f>'[1]MENU GENERAL'!D7</f>
        <v>0</v>
      </c>
      <c r="F6" s="3" t="str">
        <f>'[1]MENU GENERAL'!E7</f>
        <v>Salade verte bio</v>
      </c>
      <c r="G6" s="3" t="str">
        <f>'[1]MENU GENERAL'!F7</f>
        <v>Salade de haricots blancs</v>
      </c>
    </row>
    <row r="7" spans="1:7" ht="16.149999999999999" customHeight="1" x14ac:dyDescent="0.2">
      <c r="A7" s="30"/>
      <c r="B7" s="33"/>
      <c r="C7" s="3" t="str">
        <f>'[1]MENU GENERAL'!B8</f>
        <v>Émincé de bœuf mode local</v>
      </c>
      <c r="D7" s="3" t="str">
        <f>'[1]MENU GENERAL'!C8</f>
        <v>Omelette bio</v>
      </c>
      <c r="E7" s="3" t="str">
        <f>'[1]MENU GENERAL'!D8</f>
        <v>Carbonara</v>
      </c>
      <c r="F7" s="3" t="str">
        <f>'[1]MENU GENERAL'!E8</f>
        <v>Gratin de poisson</v>
      </c>
      <c r="G7" s="3" t="str">
        <f>'[1]MENU GENERAL'!F8</f>
        <v>Poulet rôti</v>
      </c>
    </row>
    <row r="8" spans="1:7" ht="16.149999999999999" customHeight="1" x14ac:dyDescent="0.2">
      <c r="A8" s="30"/>
      <c r="B8" s="33"/>
      <c r="C8" s="3" t="str">
        <f>'[1]MENU GENERAL'!B9</f>
        <v>Filet de poisson à l'aneth</v>
      </c>
      <c r="D8" s="3">
        <f>'[1]MENU GENERAL'!C9</f>
        <v>0</v>
      </c>
      <c r="E8" s="3" t="str">
        <f>'[1]MENU GENERAL'!D9</f>
        <v>Carbonara au thon</v>
      </c>
      <c r="F8" s="3">
        <f>'[1]MENU GENERAL'!E9</f>
        <v>0</v>
      </c>
      <c r="G8" s="3" t="str">
        <f>'[1]MENU GENERAL'!F9</f>
        <v>Filet de poisson huile d'olive</v>
      </c>
    </row>
    <row r="9" spans="1:7" ht="16.149999999999999" customHeight="1" x14ac:dyDescent="0.2">
      <c r="A9" s="30"/>
      <c r="B9" s="33"/>
      <c r="C9" s="3" t="str">
        <f>'[1]MENU GENERAL'!B10</f>
        <v>Lentilles locales</v>
      </c>
      <c r="D9" s="3" t="str">
        <f>'[1]MENU GENERAL'!C10</f>
        <v>Carottes locales au beurre</v>
      </c>
      <c r="E9" s="3" t="str">
        <f>'[1]MENU GENERAL'!D10</f>
        <v>Penne bio</v>
      </c>
      <c r="F9" s="3" t="str">
        <f>'[1]MENU GENERAL'!E10</f>
        <v>Riz bio équitable</v>
      </c>
      <c r="G9" s="3" t="str">
        <f>'[1]MENU GENERAL'!F10</f>
        <v>Ratatouille fraîche</v>
      </c>
    </row>
    <row r="10" spans="1:7" ht="16.149999999999999" customHeight="1" x14ac:dyDescent="0.2">
      <c r="A10" s="30"/>
      <c r="B10" s="33"/>
      <c r="C10" s="3" t="str">
        <f>'[1]MENU GENERAL'!B11</f>
        <v>Yaourt nature bio</v>
      </c>
      <c r="D10" s="3" t="str">
        <f>'[1]MENU GENERAL'!C11</f>
        <v>Comté local</v>
      </c>
      <c r="E10" s="3" t="str">
        <f>'[1]MENU GENERAL'!D11</f>
        <v>Fromage blanc local</v>
      </c>
      <c r="F10" s="3" t="str">
        <f>'[1]MENU GENERAL'!E11</f>
        <v>Cantal jeune local</v>
      </c>
      <c r="G10" s="3" t="str">
        <f>'[1]MENU GENERAL'!F11</f>
        <v>Yaourt aromatisé local</v>
      </c>
    </row>
    <row r="11" spans="1:7" ht="16.149999999999999" customHeight="1" x14ac:dyDescent="0.2">
      <c r="A11" s="30"/>
      <c r="B11" s="33"/>
      <c r="C11" s="3" t="str">
        <f>'[1]MENU GENERAL'!B12</f>
        <v>Yaourt aromatisé local</v>
      </c>
      <c r="D11" s="3" t="str">
        <f>'[1]MENU GENERAL'!C12</f>
        <v>Raclette</v>
      </c>
      <c r="E11" s="3">
        <f>'[1]MENU GENERAL'!D12</f>
        <v>0</v>
      </c>
      <c r="F11" s="3" t="str">
        <f>'[1]MENU GENERAL'!E12</f>
        <v>Camembert bio</v>
      </c>
      <c r="G11" s="3" t="str">
        <f>'[1]MENU GENERAL'!F12</f>
        <v>Yaourt nature bio</v>
      </c>
    </row>
    <row r="12" spans="1:7" ht="16.149999999999999" customHeight="1" thickBot="1" x14ac:dyDescent="0.25">
      <c r="A12" s="30"/>
      <c r="B12" s="34"/>
      <c r="C12" s="4" t="str">
        <f>'[1]MENU GENERAL'!B13</f>
        <v>Pomme bio</v>
      </c>
      <c r="D12" s="4" t="str">
        <f>'[1]MENU GENERAL'!C13</f>
        <v>Cake du chef au citron</v>
      </c>
      <c r="E12" s="4" t="str">
        <f>'[1]MENU GENERAL'!D13</f>
        <v>Compote de pomme sans sucre ajouté (pommes locales)</v>
      </c>
      <c r="F12" s="4" t="str">
        <f>'[1]MENU GENERAL'!E13</f>
        <v>Pêches au coulis de fruits rouges (coulis à part)</v>
      </c>
      <c r="G12" s="4" t="str">
        <f>'[1]MENU GENERAL'!F13</f>
        <v>Salade ananas frais</v>
      </c>
    </row>
    <row r="13" spans="1:7" ht="13.15" customHeight="1" x14ac:dyDescent="0.2">
      <c r="A13" s="30"/>
      <c r="B13" s="1">
        <v>2</v>
      </c>
      <c r="C13" s="5">
        <f>C4+7</f>
        <v>44319</v>
      </c>
      <c r="D13" s="5">
        <f>C13+1</f>
        <v>44320</v>
      </c>
      <c r="E13" s="5">
        <f>D13+1</f>
        <v>44321</v>
      </c>
      <c r="F13" s="5">
        <f>E13+1</f>
        <v>44322</v>
      </c>
      <c r="G13" s="6">
        <f>F13+1</f>
        <v>44323</v>
      </c>
    </row>
    <row r="14" spans="1:7" ht="16.149999999999999" customHeight="1" x14ac:dyDescent="0.2">
      <c r="A14" s="30"/>
      <c r="B14" s="33" t="s">
        <v>4</v>
      </c>
      <c r="C14" s="3" t="str">
        <f>'[1]MENU GENERAL'!I6</f>
        <v>Haricots verts bio vinaigrette</v>
      </c>
      <c r="D14" s="3" t="str">
        <f>'[1]MENU GENERAL'!J6</f>
        <v>Riz bio équitable en salade</v>
      </c>
      <c r="E14" s="3" t="str">
        <f>'[1]MENU GENERAL'!K6</f>
        <v>Cake aux légumes</v>
      </c>
      <c r="F14" s="3" t="str">
        <f>'[1]MENU GENERAL'!L6</f>
        <v>Accras de poisson</v>
      </c>
      <c r="G14" s="7" t="str">
        <f>'[1]MENU GENERAL'!M6</f>
        <v>Tomates au basilic</v>
      </c>
    </row>
    <row r="15" spans="1:7" ht="16.149999999999999" customHeight="1" x14ac:dyDescent="0.2">
      <c r="A15" s="30"/>
      <c r="B15" s="33"/>
      <c r="C15" s="3" t="str">
        <f>'[1]MENU GENERAL'!I7</f>
        <v>Émincé de poireaux locaux vinaigrette</v>
      </c>
      <c r="D15" s="3" t="str">
        <f>'[1]MENU GENERAL'!J7</f>
        <v>Salade de pommes de terre locales thon et ciboulette</v>
      </c>
      <c r="E15" s="3">
        <f>'[1]MENU GENERAL'!K7</f>
        <v>0</v>
      </c>
      <c r="F15" s="3" t="str">
        <f>'[1]MENU GENERAL'!L7</f>
        <v>Samoussa légumes</v>
      </c>
      <c r="G15" s="7" t="str">
        <f>'[1]MENU GENERAL'!M7</f>
        <v>Coleslaw (choux et carottes locaux)</v>
      </c>
    </row>
    <row r="16" spans="1:7" ht="16.149999999999999" customHeight="1" x14ac:dyDescent="0.2">
      <c r="A16" s="30"/>
      <c r="B16" s="33"/>
      <c r="C16" s="3" t="str">
        <f>'[1]MENU GENERAL'!I8</f>
        <v>Filet de poisson meunière</v>
      </c>
      <c r="D16" s="3" t="str">
        <f>'[1]MENU GENERAL'!J8</f>
        <v>Sauté de veau aux olives</v>
      </c>
      <c r="E16" s="3" t="str">
        <f>'[1]MENU GENERAL'!K8</f>
        <v>Émincé de porc local au miel</v>
      </c>
      <c r="F16" s="3" t="str">
        <f>'[1]MENU GENERAL'!L8</f>
        <v>Cari poulet</v>
      </c>
      <c r="G16" s="7" t="str">
        <f>'[1]MENU GENERAL'!M8</f>
        <v>Couscous légumes et pois chiches</v>
      </c>
    </row>
    <row r="17" spans="1:7" ht="16.149999999999999" customHeight="1" x14ac:dyDescent="0.2">
      <c r="A17" s="30"/>
      <c r="B17" s="33"/>
      <c r="C17" s="3">
        <f>'[1]MENU GENERAL'!I9</f>
        <v>0</v>
      </c>
      <c r="D17" s="3" t="str">
        <f>'[1]MENU GENERAL'!J9</f>
        <v>Filet de poisson au curry doux</v>
      </c>
      <c r="E17" s="3" t="str">
        <f>'[1]MENU GENERAL'!K9</f>
        <v>Lieu sauce tomate</v>
      </c>
      <c r="F17" s="3" t="str">
        <f>'[1]MENU GENERAL'!L9</f>
        <v>Cari poisson</v>
      </c>
      <c r="G17" s="7">
        <f>'[1]MENU GENERAL'!M9</f>
        <v>0</v>
      </c>
    </row>
    <row r="18" spans="1:7" ht="16.149999999999999" customHeight="1" x14ac:dyDescent="0.2">
      <c r="A18" s="30"/>
      <c r="B18" s="33"/>
      <c r="C18" s="3" t="str">
        <f>'[1]MENU GENERAL'!I10</f>
        <v>Petits pois</v>
      </c>
      <c r="D18" s="3" t="str">
        <f>'[1]MENU GENERAL'!J10</f>
        <v>Gratin de courgettes</v>
      </c>
      <c r="E18" s="3" t="str">
        <f>'[1]MENU GENERAL'!K10</f>
        <v>Chou fleur bio persillé</v>
      </c>
      <c r="F18" s="3" t="str">
        <f>'[1]MENU GENERAL'!L10</f>
        <v>Riz bio équitable</v>
      </c>
      <c r="G18" s="7" t="str">
        <f>'[1]MENU GENERAL'!M10</f>
        <v>Semoule bio et légumes locaux</v>
      </c>
    </row>
    <row r="19" spans="1:7" ht="16.149999999999999" customHeight="1" x14ac:dyDescent="0.2">
      <c r="A19" s="30"/>
      <c r="B19" s="33"/>
      <c r="C19" s="3" t="str">
        <f>'[1]MENU GENERAL'!I11</f>
        <v>Fromage blanc BIO</v>
      </c>
      <c r="D19" s="3" t="str">
        <f>'[1]MENU GENERAL'!J11</f>
        <v>St Nectaire laitier local</v>
      </c>
      <c r="E19" s="3" t="str">
        <f>'[1]MENU GENERAL'!K11</f>
        <v>Emmental</v>
      </c>
      <c r="F19" s="3" t="str">
        <f>'[1]MENU GENERAL'!L11</f>
        <v>Fromage blanc local</v>
      </c>
      <c r="G19" s="7" t="str">
        <f>'[1]MENU GENERAL'!M11</f>
        <v>Camembert bio</v>
      </c>
    </row>
    <row r="20" spans="1:7" ht="16.149999999999999" customHeight="1" x14ac:dyDescent="0.2">
      <c r="A20" s="30"/>
      <c r="B20" s="33"/>
      <c r="C20" s="3" t="str">
        <f>'[1]MENU GENERAL'!I12</f>
        <v>Yaourt nature (local)</v>
      </c>
      <c r="D20" s="3" t="str">
        <f>'[1]MENU GENERAL'!J12</f>
        <v>Brie bio</v>
      </c>
      <c r="E20" s="3">
        <f>'[1]MENU GENERAL'!K12</f>
        <v>0</v>
      </c>
      <c r="F20" s="3" t="str">
        <f>'[1]MENU GENERAL'!L12</f>
        <v>Yaourt vanille bio</v>
      </c>
      <c r="G20" s="7" t="str">
        <f>'[1]MENU GENERAL'!M12</f>
        <v>Comté local</v>
      </c>
    </row>
    <row r="21" spans="1:7" ht="16.149999999999999" customHeight="1" thickBot="1" x14ac:dyDescent="0.25">
      <c r="A21" s="30"/>
      <c r="B21" s="34"/>
      <c r="C21" s="4" t="str">
        <f>'[1]MENU GENERAL'!I13</f>
        <v>Fruit de saison local</v>
      </c>
      <c r="D21" s="4" t="str">
        <f>'[1]MENU GENERAL'!J13</f>
        <v>Banane</v>
      </c>
      <c r="E21" s="4" t="str">
        <f>'[1]MENU GENERAL'!K13</f>
        <v>Fruit de saison local</v>
      </c>
      <c r="F21" s="4" t="str">
        <f>'[1]MENU GENERAL'!L13</f>
        <v>Gâteau coco du Chef</v>
      </c>
      <c r="G21" s="8" t="str">
        <f>'[1]MENU GENERAL'!M13</f>
        <v>Crème dessert bio</v>
      </c>
    </row>
    <row r="22" spans="1:7" ht="13.15" customHeight="1" x14ac:dyDescent="0.2">
      <c r="A22" s="30"/>
      <c r="B22" s="1">
        <v>3</v>
      </c>
      <c r="C22" s="5">
        <f>C13+7</f>
        <v>44326</v>
      </c>
      <c r="D22" s="5">
        <f>C22+1</f>
        <v>44327</v>
      </c>
      <c r="E22" s="5">
        <f>D22+1</f>
        <v>44328</v>
      </c>
      <c r="F22" s="5">
        <f>E22+1</f>
        <v>44329</v>
      </c>
      <c r="G22" s="5">
        <f>F22+1</f>
        <v>44330</v>
      </c>
    </row>
    <row r="23" spans="1:7" ht="16.149999999999999" customHeight="1" x14ac:dyDescent="0.2">
      <c r="A23" s="30"/>
      <c r="B23" s="33" t="s">
        <v>4</v>
      </c>
      <c r="C23" s="3" t="str">
        <f>'[1]MENU GENERAL'!B19</f>
        <v>Haricots verts bio vinaigrette</v>
      </c>
      <c r="D23" s="3" t="str">
        <f>'[1]MENU GENERAL'!C19</f>
        <v>Concombre bio crème de ciboulette</v>
      </c>
      <c r="E23" s="9" t="str">
        <f>'[1]MENU GENERAL'!D19</f>
        <v>Taboulé à la menthe (semoule bio)</v>
      </c>
      <c r="F23" s="3">
        <f>'[1]MENU GENERAL'!E19</f>
        <v>0</v>
      </c>
      <c r="G23" s="7">
        <f>'[1]MENU GENERAL'!F19</f>
        <v>0</v>
      </c>
    </row>
    <row r="24" spans="1:7" ht="16.149999999999999" customHeight="1" x14ac:dyDescent="0.2">
      <c r="A24" s="30"/>
      <c r="B24" s="33"/>
      <c r="C24" s="3" t="str">
        <f>'[1]MENU GENERAL'!B20</f>
        <v>Chou fleur bio vinaigrette</v>
      </c>
      <c r="D24" s="3" t="str">
        <f>'[1]MENU GENERAL'!C20</f>
        <v>Salade verte locale et maïs</v>
      </c>
      <c r="E24" s="9">
        <f>'[1]MENU GENERAL'!D20</f>
        <v>0</v>
      </c>
      <c r="F24" s="3">
        <f>'[1]MENU GENERAL'!E20</f>
        <v>0</v>
      </c>
      <c r="G24" s="7">
        <f>'[1]MENU GENERAL'!F20</f>
        <v>0</v>
      </c>
    </row>
    <row r="25" spans="1:7" ht="16.149999999999999" customHeight="1" x14ac:dyDescent="0.2">
      <c r="A25" s="30"/>
      <c r="B25" s="33"/>
      <c r="C25" s="3" t="str">
        <f>'[1]MENU GENERAL'!B21</f>
        <v>Riz bio équitable à la cantonaise</v>
      </c>
      <c r="D25" s="3" t="str">
        <f>'[1]MENU GENERAL'!C21</f>
        <v>Filet de poisson frais crème citron</v>
      </c>
      <c r="E25" s="3" t="str">
        <f>'[1]MENU GENERAL'!D21</f>
        <v>Haut de cuisse de poulet local rôti au thym</v>
      </c>
      <c r="F25" s="3" t="str">
        <f>'[1]MENU GENERAL'!E21</f>
        <v>Férié</v>
      </c>
      <c r="G25" s="7" t="str">
        <f>'[1]MENU GENERAL'!F21</f>
        <v>Pont</v>
      </c>
    </row>
    <row r="26" spans="1:7" ht="16.149999999999999" customHeight="1" x14ac:dyDescent="0.2">
      <c r="A26" s="30"/>
      <c r="B26" s="33"/>
      <c r="C26" s="3" t="str">
        <f>'[1]MENU GENERAL'!B22</f>
        <v>(riz, petits pois, omelette)</v>
      </c>
      <c r="D26" s="3" t="str">
        <f>'[1]MENU GENERAL'!C22</f>
        <v>-</v>
      </c>
      <c r="E26" s="3" t="str">
        <f>'[1]MENU GENERAL'!D22</f>
        <v>Omelette</v>
      </c>
      <c r="F26" s="3">
        <f>'[1]MENU GENERAL'!E22</f>
        <v>0</v>
      </c>
      <c r="G26" s="7">
        <f>'[1]MENU GENERAL'!F22</f>
        <v>0</v>
      </c>
    </row>
    <row r="27" spans="1:7" ht="16.149999999999999" customHeight="1" x14ac:dyDescent="0.2">
      <c r="A27" s="30"/>
      <c r="B27" s="33"/>
      <c r="C27" s="3" t="str">
        <f>'[1]MENU GENERAL'!B23</f>
        <v>-</v>
      </c>
      <c r="D27" s="3" t="str">
        <f>'[1]MENU GENERAL'!C23</f>
        <v>Carottes locales au beurre</v>
      </c>
      <c r="E27" s="3" t="str">
        <f>'[1]MENU GENERAL'!D23</f>
        <v>Purée de brocoli</v>
      </c>
      <c r="F27" s="3">
        <f>'[1]MENU GENERAL'!E23</f>
        <v>0</v>
      </c>
      <c r="G27" s="7">
        <f>'[1]MENU GENERAL'!F23</f>
        <v>0</v>
      </c>
    </row>
    <row r="28" spans="1:7" ht="16.149999999999999" customHeight="1" x14ac:dyDescent="0.2">
      <c r="A28" s="30"/>
      <c r="B28" s="33"/>
      <c r="C28" s="3" t="str">
        <f>'[1]MENU GENERAL'!B24</f>
        <v>Yaourt nature local</v>
      </c>
      <c r="D28" s="3" t="str">
        <f>'[1]MENU GENERAL'!C24</f>
        <v>Emmental</v>
      </c>
      <c r="E28" s="3" t="str">
        <f>'[1]MENU GENERAL'!D24</f>
        <v>Fromage blanc local</v>
      </c>
      <c r="F28" s="3">
        <f>'[1]MENU GENERAL'!E24</f>
        <v>0</v>
      </c>
      <c r="G28" s="7">
        <f>'[1]MENU GENERAL'!F24</f>
        <v>0</v>
      </c>
    </row>
    <row r="29" spans="1:7" ht="16.149999999999999" customHeight="1" x14ac:dyDescent="0.2">
      <c r="A29" s="30"/>
      <c r="B29" s="33"/>
      <c r="C29" s="3" t="str">
        <f>'[1]MENU GENERAL'!B25</f>
        <v>Yaourt aromatisé local</v>
      </c>
      <c r="D29" s="3" t="str">
        <f>'[1]MENU GENERAL'!C25</f>
        <v>Tome de Laqueuille bio et locale</v>
      </c>
      <c r="E29" s="3">
        <f>'[1]MENU GENERAL'!D25</f>
        <v>0</v>
      </c>
      <c r="F29" s="3">
        <f>'[1]MENU GENERAL'!E25</f>
        <v>0</v>
      </c>
      <c r="G29" s="7">
        <f>'[1]MENU GENERAL'!F25</f>
        <v>0</v>
      </c>
    </row>
    <row r="30" spans="1:7" ht="16.149999999999999" customHeight="1" thickBot="1" x14ac:dyDescent="0.25">
      <c r="A30" s="30"/>
      <c r="B30" s="34"/>
      <c r="C30" s="4" t="str">
        <f>'[1]MENU GENERAL'!B26</f>
        <v>Pomme locale</v>
      </c>
      <c r="D30" s="4" t="str">
        <f>'[1]MENU GENERAL'!C26</f>
        <v>Gâteau du chef aux pépites de chocolat</v>
      </c>
      <c r="E30" s="4" t="str">
        <f>'[1]MENU GENERAL'!D26</f>
        <v>Fruit de saison local</v>
      </c>
      <c r="F30" s="4">
        <f>'[1]MENU GENERAL'!E26</f>
        <v>0</v>
      </c>
      <c r="G30" s="8">
        <f>'[1]MENU GENERAL'!F26</f>
        <v>0</v>
      </c>
    </row>
    <row r="31" spans="1:7" ht="13.15" customHeight="1" x14ac:dyDescent="0.2">
      <c r="A31" s="30"/>
      <c r="B31" s="10">
        <v>4</v>
      </c>
      <c r="C31" s="5">
        <f>C22+7</f>
        <v>44333</v>
      </c>
      <c r="D31" s="5">
        <f>C31+1</f>
        <v>44334</v>
      </c>
      <c r="E31" s="5">
        <f>D31+1</f>
        <v>44335</v>
      </c>
      <c r="F31" s="5">
        <f>E31+1</f>
        <v>44336</v>
      </c>
      <c r="G31" s="5">
        <f>F31+1</f>
        <v>44337</v>
      </c>
    </row>
    <row r="32" spans="1:7" ht="16.149999999999999" customHeight="1" x14ac:dyDescent="0.2">
      <c r="A32" s="30"/>
      <c r="B32" s="33" t="s">
        <v>4</v>
      </c>
      <c r="C32" s="3" t="str">
        <f>'[1]MENU GENERAL'!I19</f>
        <v>Radis beurre</v>
      </c>
      <c r="D32" s="3" t="str">
        <f>'[1]MENU GENERAL'!J19</f>
        <v>Tomate au basilic</v>
      </c>
      <c r="E32" s="3" t="str">
        <f>'[1]MENU GENERAL'!K19</f>
        <v>Betteraves locales vinaigrette</v>
      </c>
      <c r="F32" s="3" t="str">
        <f>'[1]MENU GENERAL'!L19</f>
        <v>Lentilles locales en salade</v>
      </c>
      <c r="G32" s="7" t="str">
        <f>'[1]MENU GENERAL'!M19</f>
        <v>Salade de pommes de terre locales à la ciboulette</v>
      </c>
    </row>
    <row r="33" spans="1:7" ht="16.149999999999999" customHeight="1" x14ac:dyDescent="0.2">
      <c r="A33" s="30"/>
      <c r="B33" s="33"/>
      <c r="C33" s="3" t="str">
        <f>'[1]MENU GENERAL'!I20</f>
        <v>Carottes râpées vinaigrette</v>
      </c>
      <c r="D33" s="3" t="str">
        <f>'[1]MENU GENERAL'!J20</f>
        <v>Râpé de cèleri bio vinaigrette</v>
      </c>
      <c r="E33" s="3">
        <f>'[1]MENU GENERAL'!K20</f>
        <v>0</v>
      </c>
      <c r="F33" s="3" t="str">
        <f>'[1]MENU GENERAL'!L20</f>
        <v>Salade de haricots rouges et maïs</v>
      </c>
      <c r="G33" s="7" t="str">
        <f>'[1]MENU GENERAL'!M20</f>
        <v>Quinoa bio équitable en salade</v>
      </c>
    </row>
    <row r="34" spans="1:7" ht="16.149999999999999" customHeight="1" x14ac:dyDescent="0.2">
      <c r="A34" s="30"/>
      <c r="B34" s="33"/>
      <c r="C34" s="3" t="str">
        <f>'[1]MENU GENERAL'!I21</f>
        <v>Émincé de bœuf à la provençale (local)</v>
      </c>
      <c r="D34" s="3" t="str">
        <f>'[1]MENU GENERAL'!J21</f>
        <v>Escalope de volaille locale au jus</v>
      </c>
      <c r="E34" s="3" t="str">
        <f>'[1]MENU GENERAL'!K21</f>
        <v>Rôti de porc local au jus</v>
      </c>
      <c r="F34" s="3" t="str">
        <f>'[1]MENU GENERAL'!L21</f>
        <v>Lasagnes à la provençale (plat complet)</v>
      </c>
      <c r="G34" s="7" t="str">
        <f>'[1]MENU GENERAL'!M21</f>
        <v>Filet de poisson frais au coulis de tomate</v>
      </c>
    </row>
    <row r="35" spans="1:7" ht="16.149999999999999" customHeight="1" x14ac:dyDescent="0.2">
      <c r="A35" s="30"/>
      <c r="B35" s="33"/>
      <c r="C35" s="3" t="str">
        <f>'[1]MENU GENERAL'!I22</f>
        <v>Omelette</v>
      </c>
      <c r="D35" s="3" t="str">
        <f>'[1]MENU GENERAL'!J22</f>
        <v>Filet de poisson escabèche</v>
      </c>
      <c r="E35" s="3" t="str">
        <f>'[1]MENU GENERAL'!K22</f>
        <v>Filet de merlu meunière</v>
      </c>
      <c r="F35" s="3" t="str">
        <f>'[1]MENU GENERAL'!L22</f>
        <v>-</v>
      </c>
      <c r="G35" s="7">
        <f>'[1]MENU GENERAL'!M22</f>
        <v>0</v>
      </c>
    </row>
    <row r="36" spans="1:7" ht="16.149999999999999" customHeight="1" x14ac:dyDescent="0.2">
      <c r="A36" s="30"/>
      <c r="B36" s="33"/>
      <c r="C36" s="3" t="str">
        <f>'[1]MENU GENERAL'!I23</f>
        <v>Chou fleur bio persillé</v>
      </c>
      <c r="D36" s="3" t="str">
        <f>'[1]MENU GENERAL'!J23</f>
        <v>Pommes noisettes</v>
      </c>
      <c r="E36" s="3" t="str">
        <f>'[1]MENU GENERAL'!K23</f>
        <v>Semoule bio</v>
      </c>
      <c r="F36" s="3">
        <f>'[1]MENU GENERAL'!L23</f>
        <v>0</v>
      </c>
      <c r="G36" s="7" t="str">
        <f>'[1]MENU GENERAL'!M23</f>
        <v>Épinards béchamel</v>
      </c>
    </row>
    <row r="37" spans="1:7" ht="16.149999999999999" customHeight="1" x14ac:dyDescent="0.2">
      <c r="A37" s="30"/>
      <c r="B37" s="33"/>
      <c r="C37" s="3" t="str">
        <f>'[1]MENU GENERAL'!I24</f>
        <v>Yaourt aromatisé et local</v>
      </c>
      <c r="D37" s="3" t="str">
        <f>'[1]MENU GENERAL'!J24</f>
        <v>Bleuet des prairies</v>
      </c>
      <c r="E37" s="3" t="str">
        <f>'[1]MENU GENERAL'!K24</f>
        <v>Mimolette</v>
      </c>
      <c r="F37" s="3" t="str">
        <f>'[1]MENU GENERAL'!L24</f>
        <v>St Nectaire laitier local</v>
      </c>
      <c r="G37" s="7" t="str">
        <f>'[1]MENU GENERAL'!M24</f>
        <v xml:space="preserve">Yaourt nature bio </v>
      </c>
    </row>
    <row r="38" spans="1:7" ht="16.149999999999999" customHeight="1" x14ac:dyDescent="0.2">
      <c r="A38" s="30"/>
      <c r="B38" s="33"/>
      <c r="C38" s="3" t="str">
        <f>'[1]MENU GENERAL'!I25</f>
        <v>Yaourt vanille BIO</v>
      </c>
      <c r="D38" s="3" t="str">
        <f>'[1]MENU GENERAL'!J25</f>
        <v>Cantal jeune local</v>
      </c>
      <c r="E38" s="3">
        <f>'[1]MENU GENERAL'!K25</f>
        <v>0</v>
      </c>
      <c r="F38" s="3" t="str">
        <f>'[1]MENU GENERAL'!L25</f>
        <v>Camembert BIO</v>
      </c>
      <c r="G38" s="7" t="str">
        <f>'[1]MENU GENERAL'!M25</f>
        <v>Fromage blanc  local</v>
      </c>
    </row>
    <row r="39" spans="1:7" ht="16.149999999999999" customHeight="1" thickBot="1" x14ac:dyDescent="0.25">
      <c r="A39" s="30"/>
      <c r="B39" s="34"/>
      <c r="C39" s="4" t="str">
        <f>'[1]MENU GENERAL'!I26</f>
        <v>Clafoutis du chef</v>
      </c>
      <c r="D39" s="11" t="str">
        <f>'[1]MENU GENERAL'!J26</f>
        <v>Flan chocolat</v>
      </c>
      <c r="E39" s="4" t="str">
        <f>'[1]MENU GENERAL'!K26</f>
        <v>Fruit de saison</v>
      </c>
      <c r="F39" s="4" t="str">
        <f>'[1]MENU GENERAL'!L26</f>
        <v>Melon</v>
      </c>
      <c r="G39" s="8" t="str">
        <f>'[1]MENU GENERAL'!M26</f>
        <v>Banane</v>
      </c>
    </row>
    <row r="40" spans="1:7" ht="21.75" hidden="1" customHeight="1" x14ac:dyDescent="0.2">
      <c r="A40" s="31"/>
      <c r="B40" s="12"/>
      <c r="C40" s="13"/>
      <c r="D40" s="14"/>
      <c r="E40" s="15"/>
      <c r="F40" s="15"/>
      <c r="G40" s="13"/>
    </row>
    <row r="41" spans="1:7" ht="12.75" hidden="1" customHeight="1" x14ac:dyDescent="0.2">
      <c r="A41" s="30"/>
      <c r="B41" s="35" t="s">
        <v>5</v>
      </c>
      <c r="C41" s="36" t="s">
        <v>6</v>
      </c>
      <c r="D41" s="18" t="s">
        <v>7</v>
      </c>
      <c r="E41" s="18" t="s">
        <v>8</v>
      </c>
      <c r="F41" s="20" t="s">
        <v>9</v>
      </c>
      <c r="G41" s="16"/>
    </row>
    <row r="42" spans="1:7" hidden="1" x14ac:dyDescent="0.2">
      <c r="A42" s="30"/>
      <c r="B42" s="33"/>
      <c r="C42" s="36"/>
      <c r="D42" s="19"/>
      <c r="E42" s="19"/>
      <c r="F42" s="20"/>
      <c r="G42" s="16"/>
    </row>
    <row r="43" spans="1:7" hidden="1" x14ac:dyDescent="0.2">
      <c r="A43" s="30"/>
      <c r="B43" s="33"/>
      <c r="C43" s="36"/>
      <c r="D43" s="19"/>
      <c r="E43" s="19"/>
      <c r="F43" s="20"/>
      <c r="G43" s="16"/>
    </row>
    <row r="44" spans="1:7" hidden="1" x14ac:dyDescent="0.2">
      <c r="A44" s="30"/>
      <c r="B44" s="33"/>
      <c r="C44" s="21" t="s">
        <v>10</v>
      </c>
      <c r="D44" s="23" t="s">
        <v>11</v>
      </c>
      <c r="E44" s="24" t="s">
        <v>12</v>
      </c>
      <c r="F44" s="24" t="s">
        <v>13</v>
      </c>
      <c r="G44" s="16"/>
    </row>
    <row r="45" spans="1:7" hidden="1" x14ac:dyDescent="0.2">
      <c r="A45" s="30"/>
      <c r="B45" s="33"/>
      <c r="C45" s="22"/>
      <c r="D45" s="23"/>
      <c r="E45" s="25"/>
      <c r="F45" s="25"/>
      <c r="G45" s="16"/>
    </row>
    <row r="46" spans="1:7" ht="13.5" hidden="1" thickBot="1" x14ac:dyDescent="0.25">
      <c r="A46" s="32"/>
      <c r="B46" s="34"/>
      <c r="C46" s="22"/>
      <c r="D46" s="23"/>
      <c r="E46" s="25"/>
      <c r="F46" s="25"/>
      <c r="G46" s="16"/>
    </row>
  </sheetData>
  <mergeCells count="17">
    <mergeCell ref="A1:G1"/>
    <mergeCell ref="A2:G2"/>
    <mergeCell ref="A3:G3"/>
    <mergeCell ref="A4:A46"/>
    <mergeCell ref="B5:B12"/>
    <mergeCell ref="B14:B21"/>
    <mergeCell ref="B23:B30"/>
    <mergeCell ref="B32:B39"/>
    <mergeCell ref="B41:B46"/>
    <mergeCell ref="C41:C43"/>
    <mergeCell ref="D41:D43"/>
    <mergeCell ref="E41:E43"/>
    <mergeCell ref="F41:F43"/>
    <mergeCell ref="C44:C46"/>
    <mergeCell ref="D44:D46"/>
    <mergeCell ref="E44:E46"/>
    <mergeCell ref="F44:F46"/>
  </mergeCells>
  <pageMargins left="0.11811023622047245" right="0.11811023622047245" top="0.19685039370078741" bottom="0" header="0" footer="0"/>
  <pageSetup paperSize="9"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Zeros="0" topLeftCell="A19" workbookViewId="0">
      <selection activeCell="C8" sqref="C8"/>
    </sheetView>
  </sheetViews>
  <sheetFormatPr baseColWidth="10" defaultRowHeight="12.75" x14ac:dyDescent="0.2"/>
  <cols>
    <col min="1" max="1" width="6.7109375" customWidth="1"/>
    <col min="2" max="2" width="5" customWidth="1"/>
    <col min="3" max="7" width="26.7109375" customWidth="1"/>
  </cols>
  <sheetData>
    <row r="1" spans="1:7" ht="43.5" customHeight="1" x14ac:dyDescent="0.2">
      <c r="A1" s="26" t="s">
        <v>0</v>
      </c>
      <c r="B1" s="26"/>
      <c r="C1" s="26"/>
      <c r="D1" s="26"/>
      <c r="E1" s="26"/>
      <c r="F1" s="26"/>
      <c r="G1" s="26"/>
    </row>
    <row r="2" spans="1:7" ht="12.75" customHeight="1" x14ac:dyDescent="0.2">
      <c r="A2" s="27" t="s">
        <v>1</v>
      </c>
      <c r="B2" s="27"/>
      <c r="C2" s="27"/>
      <c r="D2" s="27"/>
      <c r="E2" s="27"/>
      <c r="F2" s="27"/>
      <c r="G2" s="27"/>
    </row>
    <row r="3" spans="1:7" ht="15" customHeight="1" thickBot="1" x14ac:dyDescent="0.25">
      <c r="A3" s="28" t="s">
        <v>2</v>
      </c>
      <c r="B3" s="28"/>
      <c r="C3" s="28"/>
      <c r="D3" s="28"/>
      <c r="E3" s="28"/>
      <c r="F3" s="28"/>
      <c r="G3" s="28"/>
    </row>
    <row r="4" spans="1:7" ht="13.15" customHeight="1" x14ac:dyDescent="0.2">
      <c r="A4" s="29" t="s">
        <v>3</v>
      </c>
      <c r="B4" s="1">
        <v>5</v>
      </c>
      <c r="C4" s="2">
        <f>'GENERAL SCOL 1'!G31+3</f>
        <v>44340</v>
      </c>
      <c r="D4" s="2">
        <f>C4+1</f>
        <v>44341</v>
      </c>
      <c r="E4" s="2">
        <f>D4+1</f>
        <v>44342</v>
      </c>
      <c r="F4" s="2">
        <f>E4+1</f>
        <v>44343</v>
      </c>
      <c r="G4" s="2">
        <f>F4+1</f>
        <v>44344</v>
      </c>
    </row>
    <row r="5" spans="1:7" ht="16.149999999999999" customHeight="1" x14ac:dyDescent="0.2">
      <c r="A5" s="30"/>
      <c r="B5" s="33" t="s">
        <v>4</v>
      </c>
      <c r="C5" s="3">
        <f>'[1]MENU GENERAL'!Q6</f>
        <v>0</v>
      </c>
      <c r="D5" s="3" t="str">
        <f>'[1]MENU GENERAL'!R6</f>
        <v>Concombre bio à l'aneth</v>
      </c>
      <c r="E5" s="3" t="str">
        <f>'[1]MENU GENERAL'!S6</f>
        <v>Salade verte BIO</v>
      </c>
      <c r="F5" s="3" t="str">
        <f>'[1]MENU GENERAL'!T6</f>
        <v>Betteraves bio vinaigrette</v>
      </c>
      <c r="G5" s="3" t="str">
        <f>'[1]MENU GENERAL'!U6</f>
        <v>Boulgour bio en salade</v>
      </c>
    </row>
    <row r="6" spans="1:7" ht="16.149999999999999" customHeight="1" x14ac:dyDescent="0.2">
      <c r="A6" s="30"/>
      <c r="B6" s="33"/>
      <c r="C6" s="3">
        <f>'[1]MENU GENERAL'!Q7</f>
        <v>0</v>
      </c>
      <c r="D6" s="3" t="str">
        <f>'[1]MENU GENERAL'!R7</f>
        <v>Radis beurre</v>
      </c>
      <c r="E6" s="3">
        <f>'[1]MENU GENERAL'!S7</f>
        <v>0</v>
      </c>
      <c r="F6" s="3" t="str">
        <f>'[1]MENU GENERAL'!T7</f>
        <v>Salade de haricots beurre et tomate</v>
      </c>
      <c r="G6" s="3" t="str">
        <f>'[1]MENU GENERAL'!U7</f>
        <v>Salade de lentilles locales</v>
      </c>
    </row>
    <row r="7" spans="1:7" ht="16.149999999999999" customHeight="1" x14ac:dyDescent="0.2">
      <c r="A7" s="30"/>
      <c r="B7" s="33"/>
      <c r="C7" s="3" t="str">
        <f>'[1]MENU GENERAL'!Q8</f>
        <v>Férié</v>
      </c>
      <c r="D7" s="3" t="str">
        <f>'[1]MENU GENERAL'!R8</f>
        <v>Filet de poisson meunière</v>
      </c>
      <c r="E7" s="3" t="str">
        <f>'[1]MENU GENERAL'!S8</f>
        <v>Steak haché</v>
      </c>
      <c r="F7" s="3" t="str">
        <f>'[1]MENU GENERAL'!T8</f>
        <v>Poêlée de pâtes aux petits légumes</v>
      </c>
      <c r="G7" s="3" t="str">
        <f>'[1]MENU GENERAL'!U8</f>
        <v>Sauté de veau à la moutarde</v>
      </c>
    </row>
    <row r="8" spans="1:7" ht="16.149999999999999" customHeight="1" x14ac:dyDescent="0.2">
      <c r="A8" s="30"/>
      <c r="B8" s="33"/>
      <c r="C8" s="3">
        <f>'[1]MENU GENERAL'!Q9</f>
        <v>0</v>
      </c>
      <c r="D8" s="3" t="str">
        <f>'[1]MENU GENERAL'!R9</f>
        <v>-</v>
      </c>
      <c r="E8" s="3" t="str">
        <f>'[1]MENU GENERAL'!S9</f>
        <v>Filet de colin crème citron</v>
      </c>
      <c r="F8" s="3" t="str">
        <f>'[1]MENU GENERAL'!T9</f>
        <v>(plat complet)</v>
      </c>
      <c r="G8" s="3" t="str">
        <f>'[1]MENU GENERAL'!U9</f>
        <v>Omelette</v>
      </c>
    </row>
    <row r="9" spans="1:7" ht="16.149999999999999" customHeight="1" x14ac:dyDescent="0.2">
      <c r="A9" s="30"/>
      <c r="B9" s="33"/>
      <c r="C9" s="3">
        <f>'[1]MENU GENERAL'!Q10</f>
        <v>0</v>
      </c>
      <c r="D9" s="3" t="str">
        <f>'[1]MENU GENERAL'!R10</f>
        <v>Riz bio équitable (+sauce)</v>
      </c>
      <c r="E9" s="3" t="str">
        <f>'[1]MENU GENERAL'!S10</f>
        <v>Blé bio (+sauce)</v>
      </c>
      <c r="F9" s="3" t="str">
        <f>'[1]MENU GENERAL'!T10</f>
        <v>-</v>
      </c>
      <c r="G9" s="3" t="str">
        <f>'[1]MENU GENERAL'!U10</f>
        <v>Carottes braisées locales</v>
      </c>
    </row>
    <row r="10" spans="1:7" ht="16.149999999999999" customHeight="1" x14ac:dyDescent="0.2">
      <c r="A10" s="30"/>
      <c r="B10" s="33"/>
      <c r="C10" s="3">
        <f>'[1]MENU GENERAL'!Q11</f>
        <v>0</v>
      </c>
      <c r="D10" s="3" t="str">
        <f>'[1]MENU GENERAL'!R11</f>
        <v>Emmental</v>
      </c>
      <c r="E10" s="3" t="str">
        <f>'[1]MENU GENERAL'!S11</f>
        <v>Yaourt nature bio</v>
      </c>
      <c r="F10" s="3" t="str">
        <f>'[1]MENU GENERAL'!T11</f>
        <v>Fromage blanc local</v>
      </c>
      <c r="G10" s="3" t="str">
        <f>'[1]MENU GENERAL'!U11</f>
        <v>Tome de Laqueuille bio et locale</v>
      </c>
    </row>
    <row r="11" spans="1:7" ht="16.149999999999999" customHeight="1" x14ac:dyDescent="0.2">
      <c r="A11" s="30"/>
      <c r="B11" s="33"/>
      <c r="C11" s="3">
        <f>'[1]MENU GENERAL'!Q12</f>
        <v>0</v>
      </c>
      <c r="D11" s="3" t="str">
        <f>'[1]MENU GENERAL'!R12</f>
        <v>Cantal jeune local</v>
      </c>
      <c r="E11" s="3">
        <f>'[1]MENU GENERAL'!S12</f>
        <v>0</v>
      </c>
      <c r="F11" s="3" t="str">
        <f>'[1]MENU GENERAL'!T12</f>
        <v>Yaourt aromatisé local</v>
      </c>
      <c r="G11" s="3" t="str">
        <f>'[1]MENU GENERAL'!U12</f>
        <v>Brie bio</v>
      </c>
    </row>
    <row r="12" spans="1:7" ht="16.149999999999999" customHeight="1" thickBot="1" x14ac:dyDescent="0.25">
      <c r="A12" s="30"/>
      <c r="B12" s="34"/>
      <c r="C12" s="4">
        <f>'[1]MENU GENERAL'!Q13</f>
        <v>0</v>
      </c>
      <c r="D12" s="4" t="str">
        <f>'[1]MENU GENERAL'!R13</f>
        <v>Crème dessert bio</v>
      </c>
      <c r="E12" s="4" t="str">
        <f>'[1]MENU GENERAL'!S13</f>
        <v>Compote de pommes locales</v>
      </c>
      <c r="F12" s="4" t="str">
        <f>'[1]MENU GENERAL'!T13</f>
        <v>Abricots (selon saison)</v>
      </c>
      <c r="G12" s="4" t="str">
        <f>'[1]MENU GENERAL'!U13</f>
        <v>Ananas</v>
      </c>
    </row>
    <row r="13" spans="1:7" ht="13.15" customHeight="1" x14ac:dyDescent="0.2">
      <c r="A13" s="30"/>
      <c r="B13" s="1">
        <v>6</v>
      </c>
      <c r="C13" s="5">
        <f>C4+7</f>
        <v>44347</v>
      </c>
      <c r="D13" s="5">
        <f>C13+1</f>
        <v>44348</v>
      </c>
      <c r="E13" s="5">
        <f>D13+1</f>
        <v>44349</v>
      </c>
      <c r="F13" s="5">
        <f>E13+1</f>
        <v>44350</v>
      </c>
      <c r="G13" s="6">
        <f>F13+1</f>
        <v>44351</v>
      </c>
    </row>
    <row r="14" spans="1:7" ht="16.149999999999999" customHeight="1" x14ac:dyDescent="0.2">
      <c r="A14" s="30"/>
      <c r="B14" s="33" t="s">
        <v>4</v>
      </c>
      <c r="C14" s="3" t="str">
        <f>'[1]MENU GENERAL'!X6</f>
        <v>Chou chinois vinaigrette</v>
      </c>
      <c r="D14" s="3" t="str">
        <f>'[1]MENU GENERAL'!Y6</f>
        <v>Tomates locales vinaigrette</v>
      </c>
      <c r="E14" s="3" t="str">
        <f>'[1]MENU GENERAL'!Z6</f>
        <v>Quiche au fromage</v>
      </c>
      <c r="F14" s="3" t="str">
        <f>'[1]MENU GENERAL'!AA6</f>
        <v>Salade de pommes de terre locales</v>
      </c>
      <c r="G14" s="7" t="str">
        <f>'[1]MENU GENERAL'!AB6</f>
        <v>Salade composée : salade verte, carottes et maïs (salade locale)</v>
      </c>
    </row>
    <row r="15" spans="1:7" ht="16.149999999999999" customHeight="1" x14ac:dyDescent="0.2">
      <c r="A15" s="30"/>
      <c r="B15" s="33"/>
      <c r="C15" s="3" t="str">
        <f>'[1]MENU GENERAL'!X7</f>
        <v>1/4 pamplemousse + sucre</v>
      </c>
      <c r="D15" s="3" t="str">
        <f>'[1]MENU GENERAL'!Y7</f>
        <v>Salade de radis émincés</v>
      </c>
      <c r="E15" s="3">
        <f>'[1]MENU GENERAL'!Z7</f>
        <v>0</v>
      </c>
      <c r="F15" s="3" t="str">
        <f>'[1]MENU GENERAL'!AA7</f>
        <v>Salade de riz (riz bio et équitable)</v>
      </c>
      <c r="G15" s="7" t="str">
        <f>'[1]MENU GENERAL'!AB7</f>
        <v>Concombre local au fromage blanc</v>
      </c>
    </row>
    <row r="16" spans="1:7" ht="16.149999999999999" customHeight="1" x14ac:dyDescent="0.2">
      <c r="A16" s="30"/>
      <c r="B16" s="33"/>
      <c r="C16" s="3" t="str">
        <f>'[1]MENU GENERAL'!X8</f>
        <v>Sauté de dinde locale à l'estragon</v>
      </c>
      <c r="D16" s="3" t="str">
        <f>'[1]MENU GENERAL'!Y8</f>
        <v>Émincé de bœuf local  à la provençale</v>
      </c>
      <c r="E16" s="3" t="str">
        <f>'[1]MENU GENERAL'!Z8</f>
        <v>Omelette bio</v>
      </c>
      <c r="F16" s="3" t="str">
        <f>'[1]MENU GENERAL'!AA8</f>
        <v>Filet de poisson au pesto</v>
      </c>
      <c r="G16" s="7" t="str">
        <f>'[1]MENU GENERAL'!AB8</f>
        <v>Curry de légumes et pois chiches</v>
      </c>
    </row>
    <row r="17" spans="1:7" ht="16.149999999999999" customHeight="1" x14ac:dyDescent="0.2">
      <c r="A17" s="30"/>
      <c r="B17" s="33"/>
      <c r="C17" s="3" t="str">
        <f>'[1]MENU GENERAL'!X9</f>
        <v>Filet de poisson à la crème</v>
      </c>
      <c r="D17" s="3" t="str">
        <f>'[1]MENU GENERAL'!Y9</f>
        <v>Filet de poisson aux agrumes</v>
      </c>
      <c r="E17" s="3" t="str">
        <f>'[1]MENU GENERAL'!Z9</f>
        <v>-</v>
      </c>
      <c r="F17" s="3">
        <f>'[1]MENU GENERAL'!AA9</f>
        <v>0</v>
      </c>
      <c r="G17" s="7" t="str">
        <f>'[1]MENU GENERAL'!AB9</f>
        <v>-</v>
      </c>
    </row>
    <row r="18" spans="1:7" ht="16.149999999999999" customHeight="1" x14ac:dyDescent="0.2">
      <c r="A18" s="30"/>
      <c r="B18" s="33"/>
      <c r="C18" s="3" t="str">
        <f>'[1]MENU GENERAL'!X10</f>
        <v>Coquillettes bio</v>
      </c>
      <c r="D18" s="3" t="str">
        <f>'[1]MENU GENERAL'!Y10</f>
        <v>Gratin de courgettes</v>
      </c>
      <c r="E18" s="3" t="str">
        <f>'[1]MENU GENERAL'!Z10</f>
        <v>Duo de haricots (haricots verts bio)</v>
      </c>
      <c r="F18" s="3" t="str">
        <f>'[1]MENU GENERAL'!AA10</f>
        <v>Chou fleur bio sauté</v>
      </c>
      <c r="G18" s="7" t="str">
        <f>'[1]MENU GENERAL'!AB10</f>
        <v>Blé bio</v>
      </c>
    </row>
    <row r="19" spans="1:7" ht="16.149999999999999" customHeight="1" x14ac:dyDescent="0.2">
      <c r="A19" s="30"/>
      <c r="B19" s="33"/>
      <c r="C19" s="3" t="str">
        <f>'[1]MENU GENERAL'!X11</f>
        <v>Fromage blanc BIO</v>
      </c>
      <c r="D19" s="3" t="str">
        <f>'[1]MENU GENERAL'!Y11</f>
        <v>Yaourt nature local</v>
      </c>
      <c r="E19" s="3" t="str">
        <f>'[1]MENU GENERAL'!Z11</f>
        <v>Comté local</v>
      </c>
      <c r="F19" s="3" t="str">
        <f>'[1]MENU GENERAL'!AA11</f>
        <v>St Nectaire laitier local</v>
      </c>
      <c r="G19" s="7" t="str">
        <f>'[1]MENU GENERAL'!AB11</f>
        <v>Raclette</v>
      </c>
    </row>
    <row r="20" spans="1:7" ht="16.149999999999999" customHeight="1" x14ac:dyDescent="0.2">
      <c r="A20" s="30"/>
      <c r="B20" s="33"/>
      <c r="C20" s="3" t="str">
        <f>'[1]MENU GENERAL'!X12</f>
        <v>Yaourt aromatisé (local)</v>
      </c>
      <c r="D20" s="3" t="str">
        <f>'[1]MENU GENERAL'!Y12</f>
        <v>Yaourt aromatisé local</v>
      </c>
      <c r="E20" s="3">
        <f>'[1]MENU GENERAL'!Z12</f>
        <v>0</v>
      </c>
      <c r="F20" s="3" t="str">
        <f>'[1]MENU GENERAL'!AA12</f>
        <v>Camembert bio</v>
      </c>
      <c r="G20" s="7" t="str">
        <f>'[1]MENU GENERAL'!AB12</f>
        <v>Edam bio</v>
      </c>
    </row>
    <row r="21" spans="1:7" ht="16.149999999999999" customHeight="1" thickBot="1" x14ac:dyDescent="0.25">
      <c r="A21" s="30"/>
      <c r="B21" s="34"/>
      <c r="C21" s="4" t="str">
        <f>'[1]MENU GENERAL'!X13</f>
        <v>Compote sans sucre ajouté</v>
      </c>
      <c r="D21" s="4" t="str">
        <f>'[1]MENU GENERAL'!Y13</f>
        <v>Moelleux du chef au chocolat équitable</v>
      </c>
      <c r="E21" s="4" t="str">
        <f>'[1]MENU GENERAL'!Z13</f>
        <v>Pomme (locale)</v>
      </c>
      <c r="F21" s="4" t="str">
        <f>'[1]MENU GENERAL'!AA13</f>
        <v>Melon</v>
      </c>
      <c r="G21" s="8" t="str">
        <f>'[1]MENU GENERAL'!AB13</f>
        <v>Abricots au sirop léger</v>
      </c>
    </row>
    <row r="22" spans="1:7" ht="13.15" customHeight="1" x14ac:dyDescent="0.2">
      <c r="A22" s="30"/>
      <c r="B22" s="1">
        <v>7</v>
      </c>
      <c r="C22" s="5">
        <f>C13+7</f>
        <v>44354</v>
      </c>
      <c r="D22" s="5">
        <f>C22+1</f>
        <v>44355</v>
      </c>
      <c r="E22" s="5">
        <f>D22+1</f>
        <v>44356</v>
      </c>
      <c r="F22" s="5">
        <f>E22+1</f>
        <v>44357</v>
      </c>
      <c r="G22" s="5">
        <f>F22+1</f>
        <v>44358</v>
      </c>
    </row>
    <row r="23" spans="1:7" ht="16.149999999999999" customHeight="1" x14ac:dyDescent="0.2">
      <c r="A23" s="30"/>
      <c r="B23" s="33" t="s">
        <v>4</v>
      </c>
      <c r="C23" s="3" t="str">
        <f>'[1]MENU GENERAL'!Q19</f>
        <v>Salade de perles</v>
      </c>
      <c r="D23" s="3" t="str">
        <f>'[1]MENU GENERAL'!R19</f>
        <v>Tomate mozzarella</v>
      </c>
      <c r="E23" s="9" t="str">
        <f>'[1]MENU GENERAL'!S19</f>
        <v>Taboulé de boulgour (boulgour bio)</v>
      </c>
      <c r="F23" s="9" t="str">
        <f>'[1]MENU GENERAL'!T19</f>
        <v>Melon</v>
      </c>
      <c r="G23" s="7" t="str">
        <f>'[1]MENU GENERAL'!U19</f>
        <v>Carottes locales râpées au citron</v>
      </c>
    </row>
    <row r="24" spans="1:7" ht="16.149999999999999" customHeight="1" x14ac:dyDescent="0.2">
      <c r="A24" s="30"/>
      <c r="B24" s="33"/>
      <c r="C24" s="3" t="str">
        <f>'[1]MENU GENERAL'!Q20</f>
        <v xml:space="preserve">Salade de pommes de terre locales </v>
      </c>
      <c r="D24" s="3" t="str">
        <f>'[1]MENU GENERAL'!R20</f>
        <v>Cèleri rémoulade</v>
      </c>
      <c r="E24" s="9">
        <f>'[1]MENU GENERAL'!S20</f>
        <v>0</v>
      </c>
      <c r="F24" s="9" t="str">
        <f>'[1]MENU GENERAL'!T20</f>
        <v>Concombre au fromage blanc</v>
      </c>
      <c r="G24" s="7" t="str">
        <f>'[1]MENU GENERAL'!U20</f>
        <v>Salade verte bio</v>
      </c>
    </row>
    <row r="25" spans="1:7" ht="16.149999999999999" customHeight="1" x14ac:dyDescent="0.2">
      <c r="A25" s="30"/>
      <c r="B25" s="33"/>
      <c r="C25" s="3" t="str">
        <f>'[1]MENU GENERAL'!Q21</f>
        <v>Chipolatas locales</v>
      </c>
      <c r="D25" s="3" t="str">
        <f>'[1]MENU GENERAL'!R21</f>
        <v>Omelette bio</v>
      </c>
      <c r="E25" s="3" t="str">
        <f>'[1]MENU GENERAL'!S21</f>
        <v>Escalope viennoise</v>
      </c>
      <c r="F25" s="3" t="str">
        <f>'[1]MENU GENERAL'!T21</f>
        <v>Gratin de poisson</v>
      </c>
      <c r="G25" s="7" t="str">
        <f>'[1]MENU GENERAL'!U21</f>
        <v>Veau marengo (local)</v>
      </c>
    </row>
    <row r="26" spans="1:7" ht="16.149999999999999" customHeight="1" x14ac:dyDescent="0.2">
      <c r="A26" s="30"/>
      <c r="B26" s="33"/>
      <c r="C26" s="3" t="str">
        <f>'[1]MENU GENERAL'!Q22</f>
        <v>Filet de poisson aïoli</v>
      </c>
      <c r="D26" s="3">
        <f>'[1]MENU GENERAL'!R22</f>
        <v>0</v>
      </c>
      <c r="E26" s="3" t="str">
        <f>'[1]MENU GENERAL'!S22</f>
        <v>Filet de poisson au cumin</v>
      </c>
      <c r="F26" s="3" t="str">
        <f>'[1]MENU GENERAL'!T22</f>
        <v>-</v>
      </c>
      <c r="G26" s="7" t="str">
        <f>'[1]MENU GENERAL'!U22</f>
        <v>Colin à la provençale</v>
      </c>
    </row>
    <row r="27" spans="1:7" ht="16.149999999999999" customHeight="1" x14ac:dyDescent="0.2">
      <c r="A27" s="30"/>
      <c r="B27" s="33"/>
      <c r="C27" s="3" t="str">
        <f>'[1]MENU GENERAL'!Q23</f>
        <v>Épinards béchamel</v>
      </c>
      <c r="D27" s="3" t="str">
        <f>'[1]MENU GENERAL'!R23</f>
        <v>Ratatouille fraîche (légumes locaux)</v>
      </c>
      <c r="E27" s="3" t="str">
        <f>'[1]MENU GENERAL'!S23</f>
        <v>Courgettes locales braisées</v>
      </c>
      <c r="F27" s="3" t="str">
        <f>'[1]MENU GENERAL'!T23</f>
        <v xml:space="preserve">Riz bio équitable </v>
      </c>
      <c r="G27" s="17" t="str">
        <f>'[1]MENU GENERAL'!U23</f>
        <v>Farfalles bio</v>
      </c>
    </row>
    <row r="28" spans="1:7" ht="16.149999999999999" customHeight="1" x14ac:dyDescent="0.2">
      <c r="A28" s="30"/>
      <c r="B28" s="33"/>
      <c r="C28" s="3" t="str">
        <f>'[1]MENU GENERAL'!Q24</f>
        <v>Fromage blanc local</v>
      </c>
      <c r="D28" s="3" t="str">
        <f>'[1]MENU GENERAL'!R24</f>
        <v>Tome bio locale de Laqueuille</v>
      </c>
      <c r="E28" s="3" t="str">
        <f>'[1]MENU GENERAL'!S24</f>
        <v>Camembert bio</v>
      </c>
      <c r="F28" s="3" t="str">
        <f>'[1]MENU GENERAL'!T24</f>
        <v>Yaourt aromatisé local</v>
      </c>
      <c r="G28" s="7" t="str">
        <f>'[1]MENU GENERAL'!U24</f>
        <v>Mimolette</v>
      </c>
    </row>
    <row r="29" spans="1:7" ht="16.149999999999999" customHeight="1" x14ac:dyDescent="0.2">
      <c r="A29" s="30"/>
      <c r="B29" s="33"/>
      <c r="C29" s="3" t="str">
        <f>'[1]MENU GENERAL'!Q25</f>
        <v>Yaourt nature bio</v>
      </c>
      <c r="D29" s="3" t="str">
        <f>'[1]MENU GENERAL'!R25</f>
        <v>Comté local</v>
      </c>
      <c r="E29" s="3">
        <f>'[1]MENU GENERAL'!S25</f>
        <v>0</v>
      </c>
      <c r="F29" s="3" t="str">
        <f>'[1]MENU GENERAL'!T25</f>
        <v>Yaourt nature bio</v>
      </c>
      <c r="G29" s="7" t="str">
        <f>'[1]MENU GENERAL'!U25</f>
        <v>Brie bio</v>
      </c>
    </row>
    <row r="30" spans="1:7" ht="16.149999999999999" customHeight="1" thickBot="1" x14ac:dyDescent="0.25">
      <c r="A30" s="30"/>
      <c r="B30" s="34"/>
      <c r="C30" s="4" t="str">
        <f>'[1]MENU GENERAL'!Q26</f>
        <v>Abricots</v>
      </c>
      <c r="D30" s="4" t="str">
        <f>'[1]MENU GENERAL'!R26</f>
        <v>Gâteau du Chef au chocolat</v>
      </c>
      <c r="E30" s="4" t="str">
        <f>'[1]MENU GENERAL'!S26</f>
        <v>Pastèque</v>
      </c>
      <c r="F30" s="4" t="str">
        <f>'[1]MENU GENERAL'!T26</f>
        <v>Compote de pommes locales sans sucre ajouté</v>
      </c>
      <c r="G30" s="8" t="str">
        <f>'[1]MENU GENERAL'!U26</f>
        <v>Crème dessert vanille bio</v>
      </c>
    </row>
    <row r="31" spans="1:7" ht="13.15" customHeight="1" x14ac:dyDescent="0.2">
      <c r="A31" s="30"/>
      <c r="B31" s="10">
        <v>8</v>
      </c>
      <c r="C31" s="5">
        <f>C22+7</f>
        <v>44361</v>
      </c>
      <c r="D31" s="5">
        <f>C31+1</f>
        <v>44362</v>
      </c>
      <c r="E31" s="5">
        <f>D31+1</f>
        <v>44363</v>
      </c>
      <c r="F31" s="5">
        <f>E31+1</f>
        <v>44364</v>
      </c>
      <c r="G31" s="5">
        <f>F31+1</f>
        <v>44365</v>
      </c>
    </row>
    <row r="32" spans="1:7" ht="16.149999999999999" customHeight="1" x14ac:dyDescent="0.2">
      <c r="A32" s="30"/>
      <c r="B32" s="33" t="s">
        <v>4</v>
      </c>
      <c r="C32" s="3" t="str">
        <f>'[1]MENU GENERAL'!X19</f>
        <v>Radis beurre</v>
      </c>
      <c r="D32" s="3" t="str">
        <f>'[1]MENU GENERAL'!Y19</f>
        <v>Salade de maïs et haricots rouges</v>
      </c>
      <c r="E32" s="3" t="str">
        <f>'[1]MENU GENERAL'!Z19</f>
        <v>Melon</v>
      </c>
      <c r="F32" s="3" t="str">
        <f>'[1]MENU GENERAL'!AA19</f>
        <v>Concombre à l'aneth</v>
      </c>
      <c r="G32" s="7" t="str">
        <f>'[1]MENU GENERAL'!AB19</f>
        <v>Salade de haricots beurre</v>
      </c>
    </row>
    <row r="33" spans="1:7" ht="16.149999999999999" customHeight="1" x14ac:dyDescent="0.2">
      <c r="A33" s="30"/>
      <c r="B33" s="33"/>
      <c r="C33" s="3" t="str">
        <f>'[1]MENU GENERAL'!X20</f>
        <v>Cèleri local râpé vinaigrette</v>
      </c>
      <c r="D33" s="3" t="str">
        <f>'[1]MENU GENERAL'!Y20</f>
        <v>Taboulé (semoule bio)</v>
      </c>
      <c r="E33" s="3">
        <f>'[1]MENU GENERAL'!Z20</f>
        <v>0</v>
      </c>
      <c r="F33" s="3" t="str">
        <f>'[1]MENU GENERAL'!AA20</f>
        <v>Salade de tomate et maïs</v>
      </c>
      <c r="G33" s="7" t="str">
        <f>'[1]MENU GENERAL'!AB20</f>
        <v>Betteraves locales vinaigrette</v>
      </c>
    </row>
    <row r="34" spans="1:7" ht="16.149999999999999" customHeight="1" x14ac:dyDescent="0.2">
      <c r="A34" s="30"/>
      <c r="B34" s="33"/>
      <c r="C34" s="3" t="str">
        <f>'[1]MENU GENERAL'!X21</f>
        <v>Porc au caramel (porc local)</v>
      </c>
      <c r="D34" s="3" t="str">
        <f>'[1]MENU GENERAL'!Y21</f>
        <v>Émincé de bœuf aux oignons (bœuf local)</v>
      </c>
      <c r="E34" s="3" t="str">
        <f>'[1]MENU GENERAL'!Z21</f>
        <v>Poulet local tex mex</v>
      </c>
      <c r="F34" s="3" t="str">
        <f>'[1]MENU GENERAL'!AA21</f>
        <v>Parmentier de lentilles et petits légumes</v>
      </c>
      <c r="G34" s="7" t="str">
        <f>'[1]MENU GENERAL'!AB21</f>
        <v>Poisson frais façon basquaise</v>
      </c>
    </row>
    <row r="35" spans="1:7" ht="16.149999999999999" customHeight="1" x14ac:dyDescent="0.2">
      <c r="A35" s="30"/>
      <c r="B35" s="33"/>
      <c r="C35" s="3" t="str">
        <f>'[1]MENU GENERAL'!X22</f>
        <v>Filet de poisson sauce tomate</v>
      </c>
      <c r="D35" s="3" t="str">
        <f>'[1]MENU GENERAL'!Y22</f>
        <v>Poisson à la mexicaine</v>
      </c>
      <c r="E35" s="3" t="str">
        <f>'[1]MENU GENERAL'!Z22</f>
        <v>Filet de poisson  au basilic</v>
      </c>
      <c r="F35" s="3" t="str">
        <f>'[1]MENU GENERAL'!AA22</f>
        <v>(pommes de terre locales)</v>
      </c>
      <c r="G35" s="7" t="str">
        <f>'[1]MENU GENERAL'!AB22</f>
        <v>-</v>
      </c>
    </row>
    <row r="36" spans="1:7" ht="16.149999999999999" customHeight="1" x14ac:dyDescent="0.2">
      <c r="A36" s="30"/>
      <c r="B36" s="33"/>
      <c r="C36" s="3" t="str">
        <f>'[1]MENU GENERAL'!X23</f>
        <v>Pommes sautées</v>
      </c>
      <c r="D36" s="3" t="str">
        <f>'[1]MENU GENERAL'!Y23</f>
        <v>Gratin de courgettes locales</v>
      </c>
      <c r="E36" s="3" t="str">
        <f>'[1]MENU GENERAL'!Z23</f>
        <v>Purée de carottes locales</v>
      </c>
      <c r="F36" s="3" t="str">
        <f>'[1]MENU GENERAL'!AA23</f>
        <v>(séparés)</v>
      </c>
      <c r="G36" s="7" t="str">
        <f>'[1]MENU GENERAL'!AB23</f>
        <v>Riz bio équitable</v>
      </c>
    </row>
    <row r="37" spans="1:7" ht="16.149999999999999" customHeight="1" x14ac:dyDescent="0.2">
      <c r="A37" s="30"/>
      <c r="B37" s="33"/>
      <c r="C37" s="3" t="str">
        <f>'[1]MENU GENERAL'!X24</f>
        <v xml:space="preserve">Yaourt nature bio </v>
      </c>
      <c r="D37" s="3" t="str">
        <f>'[1]MENU GENERAL'!Y24</f>
        <v>Raclette</v>
      </c>
      <c r="E37" s="3" t="str">
        <f>'[1]MENU GENERAL'!Z24</f>
        <v>Fromage blanc bio</v>
      </c>
      <c r="F37" s="3" t="str">
        <f>'[1]MENU GENERAL'!AA24</f>
        <v>Cantal jeune local</v>
      </c>
      <c r="G37" s="7" t="str">
        <f>'[1]MENU GENERAL'!AB24</f>
        <v>Fromage blanc local</v>
      </c>
    </row>
    <row r="38" spans="1:7" ht="16.149999999999999" customHeight="1" x14ac:dyDescent="0.2">
      <c r="A38" s="30"/>
      <c r="B38" s="33"/>
      <c r="C38" s="3" t="str">
        <f>'[1]MENU GENERAL'!X25</f>
        <v>Yaourt aromatisé local</v>
      </c>
      <c r="D38" s="3" t="str">
        <f>'[1]MENU GENERAL'!Y25</f>
        <v>Comté local</v>
      </c>
      <c r="E38" s="3">
        <f>'[1]MENU GENERAL'!Z25</f>
        <v>0</v>
      </c>
      <c r="F38" s="3" t="str">
        <f>'[1]MENU GENERAL'!AA25</f>
        <v>Tome de Laqueuille bio et locale</v>
      </c>
      <c r="G38" s="7" t="str">
        <f>'[1]MENU GENERAL'!AB25</f>
        <v>Yaourt aromatisé local</v>
      </c>
    </row>
    <row r="39" spans="1:7" ht="16.149999999999999" customHeight="1" thickBot="1" x14ac:dyDescent="0.25">
      <c r="A39" s="30"/>
      <c r="B39" s="34"/>
      <c r="C39" s="4" t="str">
        <f>'[1]MENU GENERAL'!X26</f>
        <v>Mousse chocolat</v>
      </c>
      <c r="D39" s="11" t="str">
        <f>'[1]MENU GENERAL'!Y26</f>
        <v>Pastèque</v>
      </c>
      <c r="E39" s="4" t="str">
        <f>'[1]MENU GENERAL'!Z26</f>
        <v>Gâteau du chef aux fruits</v>
      </c>
      <c r="F39" s="4" t="str">
        <f>'[1]MENU GENERAL'!AA26</f>
        <v>Crème dessert bio</v>
      </c>
      <c r="G39" s="8" t="str">
        <f>'[1]MENU GENERAL'!AB26</f>
        <v>Abricots</v>
      </c>
    </row>
    <row r="40" spans="1:7" ht="16.149999999999999" customHeight="1" x14ac:dyDescent="0.2">
      <c r="A40" s="31"/>
      <c r="B40" s="10">
        <v>9</v>
      </c>
      <c r="C40" s="5">
        <f>C31+7</f>
        <v>44368</v>
      </c>
      <c r="D40" s="5">
        <f>C40+1</f>
        <v>44369</v>
      </c>
      <c r="E40" s="5">
        <f>D40+1</f>
        <v>44370</v>
      </c>
      <c r="F40" s="5">
        <f>E40+1</f>
        <v>44371</v>
      </c>
      <c r="G40" s="5">
        <f>F40+1</f>
        <v>44372</v>
      </c>
    </row>
    <row r="41" spans="1:7" ht="16.149999999999999" customHeight="1" x14ac:dyDescent="0.2">
      <c r="A41" s="31"/>
      <c r="B41" s="33" t="s">
        <v>4</v>
      </c>
      <c r="C41" s="3" t="str">
        <f>'[1]MENU GENERAL'!AE6</f>
        <v>Haricots verts bio à l'échalote</v>
      </c>
      <c r="D41" s="3" t="str">
        <f>'[1]MENU GENERAL'!AF6</f>
        <v>Concombre bio au fromage blanc</v>
      </c>
      <c r="E41" s="3" t="str">
        <f>'[1]MENU GENERAL'!AG6</f>
        <v>Salade composée</v>
      </c>
      <c r="F41" s="3" t="str">
        <f>'[1]MENU GENERAL'!AH6</f>
        <v>Tartare de fraise et tomate au basilic (locales)</v>
      </c>
      <c r="G41" s="3" t="str">
        <f>'[1]MENU GENERAL'!AI6</f>
        <v>Pizza</v>
      </c>
    </row>
    <row r="42" spans="1:7" ht="16.149999999999999" customHeight="1" x14ac:dyDescent="0.2">
      <c r="A42" s="31"/>
      <c r="B42" s="33"/>
      <c r="C42" s="3" t="str">
        <f>'[1]MENU GENERAL'!AE7</f>
        <v>Chou fleur bio sauce cocktail</v>
      </c>
      <c r="D42" s="3" t="str">
        <f>'[1]MENU GENERAL'!AF7</f>
        <v>Salade verte locale</v>
      </c>
      <c r="E42" s="3">
        <f>'[1]MENU GENERAL'!AG7</f>
        <v>0</v>
      </c>
      <c r="F42" s="3" t="str">
        <f>'[1]MENU GENERAL'!AH7</f>
        <v>Salade d'épinards frais</v>
      </c>
      <c r="G42" s="3" t="str">
        <f>'[1]MENU GENERAL'!AI7</f>
        <v>Tarte au fromage</v>
      </c>
    </row>
    <row r="43" spans="1:7" ht="16.149999999999999" customHeight="1" x14ac:dyDescent="0.2">
      <c r="A43" s="31"/>
      <c r="B43" s="33"/>
      <c r="C43" s="3" t="str">
        <f>'[1]MENU GENERAL'!AE8</f>
        <v>Poisson meunière</v>
      </c>
      <c r="D43" s="3" t="str">
        <f>'[1]MENU GENERAL'!AF8</f>
        <v>Falafels</v>
      </c>
      <c r="E43" s="3" t="str">
        <f>'[1]MENU GENERAL'!AG8</f>
        <v>Omelette</v>
      </c>
      <c r="F43" s="3" t="str">
        <f>'[1]MENU GENERAL'!AH8</f>
        <v>Colombo de porc local à l'ananas frais</v>
      </c>
      <c r="G43" s="3" t="str">
        <f>'[1]MENU GENERAL'!AI8</f>
        <v>Sauté de veau local aux carottes</v>
      </c>
    </row>
    <row r="44" spans="1:7" ht="16.149999999999999" customHeight="1" x14ac:dyDescent="0.2">
      <c r="A44" s="31"/>
      <c r="B44" s="33"/>
      <c r="C44" s="3">
        <f>'[1]MENU GENERAL'!AE9</f>
        <v>0</v>
      </c>
      <c r="D44" s="3" t="str">
        <f>'[1]MENU GENERAL'!AF9</f>
        <v>-</v>
      </c>
      <c r="E44" s="3" t="str">
        <f>'[1]MENU GENERAL'!AG9</f>
        <v>-</v>
      </c>
      <c r="F44" s="3" t="str">
        <f>'[1]MENU GENERAL'!AH9</f>
        <v>Filet de poisson au fenouil</v>
      </c>
      <c r="G44" s="3" t="str">
        <f>'[1]MENU GENERAL'!AI9</f>
        <v>Poisson beurre cumin</v>
      </c>
    </row>
    <row r="45" spans="1:7" ht="16.149999999999999" customHeight="1" x14ac:dyDescent="0.2">
      <c r="A45" s="31"/>
      <c r="B45" s="33"/>
      <c r="C45" s="3" t="str">
        <f>'[1]MENU GENERAL'!AE10</f>
        <v>Coquillettes bio + sauce à part</v>
      </c>
      <c r="D45" s="3" t="str">
        <f>'[1]MENU GENERAL'!AF10</f>
        <v>Purée de brocoli</v>
      </c>
      <c r="E45" s="3" t="str">
        <f>'[1]MENU GENERAL'!AG10</f>
        <v>Boulgour bio aux petits légumes</v>
      </c>
      <c r="F45" s="3" t="str">
        <f>'[1]MENU GENERAL'!AH10</f>
        <v>Pommes au four au thym</v>
      </c>
      <c r="G45" s="3" t="str">
        <f>'[1]MENU GENERAL'!AI10</f>
        <v>Fondue de poireaux</v>
      </c>
    </row>
    <row r="46" spans="1:7" ht="16.149999999999999" customHeight="1" x14ac:dyDescent="0.2">
      <c r="A46" s="31"/>
      <c r="B46" s="33"/>
      <c r="C46" s="3" t="str">
        <f>'[1]MENU GENERAL'!AE11</f>
        <v xml:space="preserve">Fromage blanc bio </v>
      </c>
      <c r="D46" s="3" t="str">
        <f>'[1]MENU GENERAL'!AF11</f>
        <v>Emmental</v>
      </c>
      <c r="E46" s="3" t="str">
        <f>'[1]MENU GENERAL'!AG11</f>
        <v>Comté local</v>
      </c>
      <c r="F46" s="3" t="str">
        <f>'[1]MENU GENERAL'!AH11</f>
        <v>Yaourt nature  local</v>
      </c>
      <c r="G46" s="3" t="str">
        <f>'[1]MENU GENERAL'!AI11</f>
        <v>St Nectaire laitier local</v>
      </c>
    </row>
    <row r="47" spans="1:7" ht="16.149999999999999" customHeight="1" x14ac:dyDescent="0.2">
      <c r="A47" s="31"/>
      <c r="B47" s="33"/>
      <c r="C47" s="3" t="str">
        <f>'[1]MENU GENERAL'!AE12</f>
        <v>Yaourt vanille bio</v>
      </c>
      <c r="D47" s="3" t="str">
        <f>'[1]MENU GENERAL'!AF12</f>
        <v>Mimolette</v>
      </c>
      <c r="E47" s="3">
        <f>'[1]MENU GENERAL'!AG12</f>
        <v>0</v>
      </c>
      <c r="F47" s="3" t="str">
        <f>'[1]MENU GENERAL'!AH12</f>
        <v>Yaourt aromatisé local</v>
      </c>
      <c r="G47" s="3" t="str">
        <f>'[1]MENU GENERAL'!AI12</f>
        <v>Tome de Laqueuille bio et locale</v>
      </c>
    </row>
    <row r="48" spans="1:7" ht="16.149999999999999" customHeight="1" thickBot="1" x14ac:dyDescent="0.25">
      <c r="A48" s="31"/>
      <c r="B48" s="34"/>
      <c r="C48" s="4" t="str">
        <f>'[1]MENU GENERAL'!AE13</f>
        <v>Pêche ou nectarine locale</v>
      </c>
      <c r="D48" s="4" t="str">
        <f>'[1]MENU GENERAL'!AF13</f>
        <v>Marbré au chocolat équitable</v>
      </c>
      <c r="E48" s="4" t="str">
        <f>'[1]MENU GENERAL'!AG13</f>
        <v>Fruit de saison local</v>
      </c>
      <c r="F48" s="4" t="str">
        <f>'[1]MENU GENERAL'!AH13</f>
        <v>Salade de pastèque à la menthe</v>
      </c>
      <c r="G48" s="4" t="str">
        <f>'[1]MENU GENERAL'!AI13</f>
        <v>Liégeois</v>
      </c>
    </row>
    <row r="49" spans="1:7" ht="21.75" hidden="1" customHeight="1" thickBot="1" x14ac:dyDescent="0.25">
      <c r="A49" s="31"/>
      <c r="B49" s="12"/>
      <c r="C49" s="13"/>
      <c r="D49" s="14"/>
      <c r="E49" s="15"/>
      <c r="F49" s="15"/>
      <c r="G49" s="13"/>
    </row>
    <row r="50" spans="1:7" ht="12.75" hidden="1" customHeight="1" x14ac:dyDescent="0.2">
      <c r="A50" s="30"/>
      <c r="B50" s="35" t="s">
        <v>5</v>
      </c>
      <c r="C50" s="36" t="s">
        <v>6</v>
      </c>
      <c r="D50" s="18" t="s">
        <v>7</v>
      </c>
      <c r="E50" s="18" t="s">
        <v>8</v>
      </c>
      <c r="F50" s="20" t="s">
        <v>9</v>
      </c>
      <c r="G50" s="16"/>
    </row>
    <row r="51" spans="1:7" hidden="1" x14ac:dyDescent="0.2">
      <c r="A51" s="30"/>
      <c r="B51" s="33"/>
      <c r="C51" s="36"/>
      <c r="D51" s="19"/>
      <c r="E51" s="19"/>
      <c r="F51" s="20"/>
      <c r="G51" s="16"/>
    </row>
    <row r="52" spans="1:7" hidden="1" x14ac:dyDescent="0.2">
      <c r="A52" s="30"/>
      <c r="B52" s="33"/>
      <c r="C52" s="36"/>
      <c r="D52" s="19"/>
      <c r="E52" s="19"/>
      <c r="F52" s="20"/>
      <c r="G52" s="16"/>
    </row>
    <row r="53" spans="1:7" hidden="1" x14ac:dyDescent="0.2">
      <c r="A53" s="30"/>
      <c r="B53" s="33"/>
      <c r="C53" s="21" t="s">
        <v>10</v>
      </c>
      <c r="D53" s="23" t="s">
        <v>11</v>
      </c>
      <c r="E53" s="24" t="s">
        <v>12</v>
      </c>
      <c r="F53" s="24" t="s">
        <v>13</v>
      </c>
      <c r="G53" s="16"/>
    </row>
    <row r="54" spans="1:7" hidden="1" x14ac:dyDescent="0.2">
      <c r="A54" s="30"/>
      <c r="B54" s="33"/>
      <c r="C54" s="22"/>
      <c r="D54" s="23"/>
      <c r="E54" s="25"/>
      <c r="F54" s="25"/>
      <c r="G54" s="16"/>
    </row>
    <row r="55" spans="1:7" ht="13.5" hidden="1" thickBot="1" x14ac:dyDescent="0.25">
      <c r="A55" s="32"/>
      <c r="B55" s="34"/>
      <c r="C55" s="22"/>
      <c r="D55" s="23"/>
      <c r="E55" s="25"/>
      <c r="F55" s="25"/>
      <c r="G55" s="16"/>
    </row>
  </sheetData>
  <mergeCells count="18">
    <mergeCell ref="A1:G1"/>
    <mergeCell ref="A2:G2"/>
    <mergeCell ref="A3:G3"/>
    <mergeCell ref="A4:A55"/>
    <mergeCell ref="B5:B12"/>
    <mergeCell ref="B14:B21"/>
    <mergeCell ref="B23:B30"/>
    <mergeCell ref="B32:B39"/>
    <mergeCell ref="B41:B48"/>
    <mergeCell ref="B50:B55"/>
    <mergeCell ref="C50:C52"/>
    <mergeCell ref="D50:D52"/>
    <mergeCell ref="E50:E52"/>
    <mergeCell ref="F50:F52"/>
    <mergeCell ref="C53:C55"/>
    <mergeCell ref="D53:D55"/>
    <mergeCell ref="E53:E55"/>
    <mergeCell ref="F53:F55"/>
  </mergeCells>
  <pageMargins left="0.11811023622047245" right="0.11811023622047245" top="0.19685039370078741" bottom="0" header="0" footer="0"/>
  <pageSetup paperSize="9" scale="78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Zeros="0" tabSelected="1" workbookViewId="0">
      <selection activeCell="C8" sqref="C8"/>
    </sheetView>
  </sheetViews>
  <sheetFormatPr baseColWidth="10" defaultRowHeight="12.75" x14ac:dyDescent="0.2"/>
  <cols>
    <col min="1" max="1" width="6.7109375" customWidth="1"/>
    <col min="2" max="2" width="5" customWidth="1"/>
    <col min="3" max="7" width="26.7109375" customWidth="1"/>
  </cols>
  <sheetData>
    <row r="1" spans="1:7" ht="43.5" customHeight="1" x14ac:dyDescent="0.2">
      <c r="A1" s="26" t="s">
        <v>0</v>
      </c>
      <c r="B1" s="26"/>
      <c r="C1" s="26"/>
      <c r="D1" s="26"/>
      <c r="E1" s="26"/>
      <c r="F1" s="26"/>
      <c r="G1" s="26"/>
    </row>
    <row r="2" spans="1:7" ht="12.75" customHeight="1" x14ac:dyDescent="0.2">
      <c r="A2" s="27" t="s">
        <v>1</v>
      </c>
      <c r="B2" s="27"/>
      <c r="C2" s="27"/>
      <c r="D2" s="27"/>
      <c r="E2" s="27"/>
      <c r="F2" s="27"/>
      <c r="G2" s="27"/>
    </row>
    <row r="3" spans="1:7" ht="15" customHeight="1" thickBot="1" x14ac:dyDescent="0.25">
      <c r="A3" s="28" t="s">
        <v>2</v>
      </c>
      <c r="B3" s="28"/>
      <c r="C3" s="28"/>
      <c r="D3" s="28"/>
      <c r="E3" s="28"/>
      <c r="F3" s="28"/>
      <c r="G3" s="28"/>
    </row>
    <row r="4" spans="1:7" ht="13.15" customHeight="1" x14ac:dyDescent="0.2">
      <c r="A4" s="29" t="s">
        <v>3</v>
      </c>
      <c r="B4" s="1">
        <v>10</v>
      </c>
      <c r="C4" s="2">
        <f>'GENERAL SCOL 2'!G40+3</f>
        <v>44375</v>
      </c>
      <c r="D4" s="2">
        <f>C4+1</f>
        <v>44376</v>
      </c>
      <c r="E4" s="2">
        <f>D4+1</f>
        <v>44377</v>
      </c>
      <c r="F4" s="2">
        <f>E4+1</f>
        <v>44378</v>
      </c>
      <c r="G4" s="2">
        <f>F4+1</f>
        <v>44379</v>
      </c>
    </row>
    <row r="5" spans="1:7" ht="16.149999999999999" customHeight="1" x14ac:dyDescent="0.2">
      <c r="A5" s="30"/>
      <c r="B5" s="33" t="s">
        <v>4</v>
      </c>
      <c r="C5" s="3" t="str">
        <f>'[1]MENU GENERAL'!AL6</f>
        <v>Carottes locales râpées</v>
      </c>
      <c r="D5" s="3" t="str">
        <f>'[1]MENU GENERAL'!AM6</f>
        <v>Concombre local vinaigrette</v>
      </c>
      <c r="E5" s="3" t="str">
        <f>'[1]MENU GENERAL'!AN6</f>
        <v>Pastèque</v>
      </c>
      <c r="F5" s="3" t="str">
        <f>'[1]MENU GENERAL'!AO6</f>
        <v>Terrine de campagne cornichon</v>
      </c>
      <c r="G5" s="3" t="str">
        <f>'[1]MENU GENERAL'!AP6</f>
        <v>Coquillettes bio en salade</v>
      </c>
    </row>
    <row r="6" spans="1:7" ht="16.149999999999999" customHeight="1" x14ac:dyDescent="0.2">
      <c r="A6" s="30"/>
      <c r="B6" s="33"/>
      <c r="C6" s="3" t="str">
        <f>'[1]MENU GENERAL'!AL7</f>
        <v>Radis beurre</v>
      </c>
      <c r="D6" s="3" t="str">
        <f>'[1]MENU GENERAL'!AM7</f>
        <v>Tomates locales mozzarella</v>
      </c>
      <c r="E6" s="3">
        <f>'[1]MENU GENERAL'!AN7</f>
        <v>0</v>
      </c>
      <c r="F6" s="3" t="str">
        <f>'[1]MENU GENERAL'!AO7</f>
        <v>Rillettes de sardines</v>
      </c>
      <c r="G6" s="3" t="str">
        <f>'[1]MENU GENERAL'!AP7</f>
        <v>Salade de haricots blancs</v>
      </c>
    </row>
    <row r="7" spans="1:7" ht="16.149999999999999" customHeight="1" x14ac:dyDescent="0.2">
      <c r="A7" s="30"/>
      <c r="B7" s="33"/>
      <c r="C7" s="3" t="str">
        <f>'[1]MENU GENERAL'!AL8</f>
        <v>Gratin de poisson béchamel</v>
      </c>
      <c r="D7" s="3" t="str">
        <f>'[1]MENU GENERAL'!AM8</f>
        <v>Omelette bio</v>
      </c>
      <c r="E7" s="3" t="str">
        <f>'[1]MENU GENERAL'!AN8</f>
        <v>Merguez</v>
      </c>
      <c r="F7" s="3" t="str">
        <f>'[1]MENU GENERAL'!AO8</f>
        <v>Émincé de bœuf à l'ancienne (bœuf local)</v>
      </c>
      <c r="G7" s="3" t="str">
        <f>'[1]MENU GENERAL'!AP8</f>
        <v>Poulet rôti</v>
      </c>
    </row>
    <row r="8" spans="1:7" ht="16.149999999999999" customHeight="1" x14ac:dyDescent="0.2">
      <c r="A8" s="30"/>
      <c r="B8" s="33"/>
      <c r="C8" s="3">
        <f>'[1]MENU GENERAL'!AL9</f>
        <v>0</v>
      </c>
      <c r="D8" s="3">
        <f>'[1]MENU GENERAL'!AM9</f>
        <v>0</v>
      </c>
      <c r="E8" s="3">
        <f>'[1]MENU GENERAL'!AN9</f>
        <v>0</v>
      </c>
      <c r="F8" s="3" t="str">
        <f>'[1]MENU GENERAL'!AO9</f>
        <v>Filet de poisson à l'aneth</v>
      </c>
      <c r="G8" s="3" t="str">
        <f>'[1]MENU GENERAL'!AP9</f>
        <v>Filet de poisson huile d'olive</v>
      </c>
    </row>
    <row r="9" spans="1:7" ht="16.149999999999999" customHeight="1" x14ac:dyDescent="0.2">
      <c r="A9" s="30"/>
      <c r="B9" s="33"/>
      <c r="C9" s="3" t="str">
        <f>'[1]MENU GENERAL'!AL10</f>
        <v>Riz bio équitable</v>
      </c>
      <c r="D9" s="3" t="str">
        <f>'[1]MENU GENERAL'!AM10</f>
        <v>Carottes fondantes</v>
      </c>
      <c r="E9" s="3" t="str">
        <f>'[1]MENU GENERAL'!AN10</f>
        <v>Semoule bio  (+sauce)</v>
      </c>
      <c r="F9" s="3" t="str">
        <f>'[1]MENU GENERAL'!AO10</f>
        <v>Gratin de pommes de terre locales</v>
      </c>
      <c r="G9" s="3" t="str">
        <f>'[1]MENU GENERAL'!AP10</f>
        <v>Chou fleur bio béchamel</v>
      </c>
    </row>
    <row r="10" spans="1:7" ht="16.149999999999999" customHeight="1" x14ac:dyDescent="0.2">
      <c r="A10" s="30"/>
      <c r="B10" s="33"/>
      <c r="C10" s="3" t="str">
        <f>'[1]MENU GENERAL'!AL11</f>
        <v>Cantal jeune local</v>
      </c>
      <c r="D10" s="3" t="str">
        <f>'[1]MENU GENERAL'!AM11</f>
        <v>Comté local</v>
      </c>
      <c r="E10" s="3" t="str">
        <f>'[1]MENU GENERAL'!AN11</f>
        <v>Fromage blanc local</v>
      </c>
      <c r="F10" s="3" t="str">
        <f>'[1]MENU GENERAL'!AO11</f>
        <v>Yaourt nature bio</v>
      </c>
      <c r="G10" s="3" t="str">
        <f>'[1]MENU GENERAL'!AP11</f>
        <v>Yaourt aromatisé local</v>
      </c>
    </row>
    <row r="11" spans="1:7" ht="16.149999999999999" customHeight="1" x14ac:dyDescent="0.2">
      <c r="A11" s="30"/>
      <c r="B11" s="33"/>
      <c r="C11" s="3" t="str">
        <f>'[1]MENU GENERAL'!AL12</f>
        <v>Camembert bio</v>
      </c>
      <c r="D11" s="3" t="str">
        <f>'[1]MENU GENERAL'!AM12</f>
        <v>Raclette</v>
      </c>
      <c r="E11" s="3">
        <f>'[1]MENU GENERAL'!AN12</f>
        <v>0</v>
      </c>
      <c r="F11" s="3" t="str">
        <f>'[1]MENU GENERAL'!AO12</f>
        <v>Yaourt aux fruits local</v>
      </c>
      <c r="G11" s="3" t="str">
        <f>'[1]MENU GENERAL'!AP12</f>
        <v>Yaourt nature bio</v>
      </c>
    </row>
    <row r="12" spans="1:7" ht="16.149999999999999" customHeight="1" thickBot="1" x14ac:dyDescent="0.25">
      <c r="A12" s="30"/>
      <c r="B12" s="34"/>
      <c r="C12" s="3" t="str">
        <f>'[1]MENU GENERAL'!AL13</f>
        <v>Poire au chocolat</v>
      </c>
      <c r="D12" s="3" t="str">
        <f>'[1]MENU GENERAL'!AM13</f>
        <v>Cake du chef au citron</v>
      </c>
      <c r="E12" s="3" t="str">
        <f>'[1]MENU GENERAL'!AN13</f>
        <v>Fruit de saison</v>
      </c>
      <c r="F12" s="3" t="str">
        <f>'[1]MENU GENERAL'!AO13</f>
        <v>Melon local</v>
      </c>
      <c r="G12" s="3" t="str">
        <f>'[1]MENU GENERAL'!AP13</f>
        <v>Pêche / nectarine locale</v>
      </c>
    </row>
    <row r="13" spans="1:7" ht="13.15" customHeight="1" x14ac:dyDescent="0.2">
      <c r="A13" s="30"/>
      <c r="B13" s="1">
        <v>11</v>
      </c>
      <c r="C13" s="5">
        <f>C4+7</f>
        <v>44382</v>
      </c>
      <c r="D13" s="5">
        <f>C13+1</f>
        <v>44383</v>
      </c>
      <c r="E13" s="5">
        <f>D13+1</f>
        <v>44384</v>
      </c>
      <c r="F13" s="5">
        <f>E13+1</f>
        <v>44385</v>
      </c>
      <c r="G13" s="6">
        <f>F13+1</f>
        <v>44386</v>
      </c>
    </row>
    <row r="14" spans="1:7" ht="16.149999999999999" customHeight="1" x14ac:dyDescent="0.2">
      <c r="A14" s="30"/>
      <c r="B14" s="33" t="s">
        <v>4</v>
      </c>
      <c r="C14" s="3" t="str">
        <f>'[1]MENU GENERAL'!AE19</f>
        <v>Salade de lentilles locales</v>
      </c>
      <c r="D14" s="3" t="str">
        <f>'[1]MENU GENERAL'!AF19</f>
        <v>Melon local</v>
      </c>
      <c r="E14" s="3">
        <f>'[1]MENU GENERAL'!AG19</f>
        <v>0</v>
      </c>
      <c r="F14" s="3">
        <f>'[1]MENU GENERAL'!AH19</f>
        <v>0</v>
      </c>
      <c r="G14" s="3">
        <f>'[1]MENU GENERAL'!AI19</f>
        <v>0</v>
      </c>
    </row>
    <row r="15" spans="1:7" ht="16.149999999999999" customHeight="1" x14ac:dyDescent="0.2">
      <c r="A15" s="30"/>
      <c r="B15" s="33"/>
      <c r="C15" s="3" t="str">
        <f>'[1]MENU GENERAL'!AE20</f>
        <v xml:space="preserve">Salade de pommes de terre locales </v>
      </c>
      <c r="D15" s="3" t="str">
        <f>'[1]MENU GENERAL'!AF20</f>
        <v>Tomates locales vinaigrette</v>
      </c>
      <c r="E15" s="3">
        <f>'[1]MENU GENERAL'!AG20</f>
        <v>0</v>
      </c>
      <c r="F15" s="3">
        <f>'[1]MENU GENERAL'!AH20</f>
        <v>0</v>
      </c>
      <c r="G15" s="3">
        <f>'[1]MENU GENERAL'!AI20</f>
        <v>0</v>
      </c>
    </row>
    <row r="16" spans="1:7" ht="16.149999999999999" customHeight="1" x14ac:dyDescent="0.2">
      <c r="A16" s="30"/>
      <c r="B16" s="33"/>
      <c r="C16" s="3" t="str">
        <f>'[1]MENU GENERAL'!AE21</f>
        <v>Chipolatas locales</v>
      </c>
      <c r="D16" s="3" t="str">
        <f>'[1]MENU GENERAL'!AF21</f>
        <v>Lasagnes chèvre épinards</v>
      </c>
      <c r="E16" s="3">
        <f>'[1]MENU GENERAL'!AG21</f>
        <v>0</v>
      </c>
      <c r="F16" s="3">
        <f>'[1]MENU GENERAL'!AH21</f>
        <v>0</v>
      </c>
      <c r="G16" s="3">
        <f>'[1]MENU GENERAL'!AI21</f>
        <v>0</v>
      </c>
    </row>
    <row r="17" spans="1:7" ht="16.149999999999999" customHeight="1" x14ac:dyDescent="0.2">
      <c r="A17" s="30"/>
      <c r="B17" s="33"/>
      <c r="C17" s="3" t="str">
        <f>'[1]MENU GENERAL'!AE22</f>
        <v>Filet de poisson aïoli</v>
      </c>
      <c r="D17" s="3" t="str">
        <f>'[1]MENU GENERAL'!AF22</f>
        <v>-</v>
      </c>
      <c r="E17" s="3">
        <f>'[1]MENU GENERAL'!AG22</f>
        <v>0</v>
      </c>
      <c r="F17" s="3">
        <f>'[1]MENU GENERAL'!AH22</f>
        <v>0</v>
      </c>
      <c r="G17" s="3">
        <f>'[1]MENU GENERAL'!AI22</f>
        <v>0</v>
      </c>
    </row>
    <row r="18" spans="1:7" ht="16.149999999999999" customHeight="1" x14ac:dyDescent="0.2">
      <c r="A18" s="30"/>
      <c r="B18" s="33"/>
      <c r="C18" s="3" t="str">
        <f>'[1]MENU GENERAL'!AE23</f>
        <v>Gratin de courgettes</v>
      </c>
      <c r="D18" s="3">
        <f>'[1]MENU GENERAL'!AF23</f>
        <v>0</v>
      </c>
      <c r="E18" s="3">
        <f>'[1]MENU GENERAL'!AG23</f>
        <v>0</v>
      </c>
      <c r="F18" s="3">
        <f>'[1]MENU GENERAL'!AH23</f>
        <v>0</v>
      </c>
      <c r="G18" s="3">
        <f>'[1]MENU GENERAL'!AI23</f>
        <v>0</v>
      </c>
    </row>
    <row r="19" spans="1:7" ht="16.149999999999999" customHeight="1" x14ac:dyDescent="0.2">
      <c r="A19" s="30"/>
      <c r="B19" s="33"/>
      <c r="C19" s="3" t="str">
        <f>'[1]MENU GENERAL'!AE24</f>
        <v>Fromage blanc local</v>
      </c>
      <c r="D19" s="3" t="str">
        <f>'[1]MENU GENERAL'!AF24</f>
        <v>St Nectaire laitier local</v>
      </c>
      <c r="E19" s="3">
        <f>'[1]MENU GENERAL'!AG24</f>
        <v>0</v>
      </c>
      <c r="F19" s="3">
        <f>'[1]MENU GENERAL'!AH24</f>
        <v>0</v>
      </c>
      <c r="G19" s="3">
        <f>'[1]MENU GENERAL'!AI24</f>
        <v>0</v>
      </c>
    </row>
    <row r="20" spans="1:7" ht="16.149999999999999" customHeight="1" x14ac:dyDescent="0.2">
      <c r="A20" s="30"/>
      <c r="B20" s="33"/>
      <c r="C20" s="3" t="str">
        <f>'[1]MENU GENERAL'!AE25</f>
        <v>Yaourt nature local</v>
      </c>
      <c r="D20" s="3" t="str">
        <f>'[1]MENU GENERAL'!AF25</f>
        <v>Camembert BIO</v>
      </c>
      <c r="E20" s="3">
        <f>'[1]MENU GENERAL'!AG25</f>
        <v>0</v>
      </c>
      <c r="F20" s="3">
        <f>'[1]MENU GENERAL'!AH25</f>
        <v>0</v>
      </c>
      <c r="G20" s="3">
        <f>'[1]MENU GENERAL'!AI25</f>
        <v>0</v>
      </c>
    </row>
    <row r="21" spans="1:7" ht="16.149999999999999" customHeight="1" thickBot="1" x14ac:dyDescent="0.25">
      <c r="A21" s="30"/>
      <c r="B21" s="34"/>
      <c r="C21" s="3" t="str">
        <f>'[1]MENU GENERAL'!AE26</f>
        <v>Abricots</v>
      </c>
      <c r="D21" s="3" t="str">
        <f>'[1]MENU GENERAL'!AF26</f>
        <v>Crème dessert bio</v>
      </c>
      <c r="E21" s="3">
        <f>'[1]MENU GENERAL'!AG26</f>
        <v>0</v>
      </c>
      <c r="F21" s="3">
        <f>'[1]MENU GENERAL'!AH26</f>
        <v>0</v>
      </c>
      <c r="G21" s="3">
        <f>'[1]MENU GENERAL'!AI26</f>
        <v>0</v>
      </c>
    </row>
    <row r="22" spans="1:7" ht="13.15" customHeight="1" x14ac:dyDescent="0.2">
      <c r="A22" s="30"/>
      <c r="B22" s="1">
        <v>12</v>
      </c>
      <c r="C22" s="5">
        <f>C13+7</f>
        <v>44389</v>
      </c>
      <c r="D22" s="5">
        <f>C22+1</f>
        <v>44390</v>
      </c>
      <c r="E22" s="5">
        <f>D22+1</f>
        <v>44391</v>
      </c>
      <c r="F22" s="5">
        <f>E22+1</f>
        <v>44392</v>
      </c>
      <c r="G22" s="5">
        <f>F22+1</f>
        <v>44393</v>
      </c>
    </row>
    <row r="23" spans="1:7" ht="16.149999999999999" customHeight="1" x14ac:dyDescent="0.2">
      <c r="A23" s="30"/>
      <c r="B23" s="33" t="s">
        <v>4</v>
      </c>
      <c r="C23" s="3">
        <f>'[1]MENU GENERAL'!AL19</f>
        <v>0</v>
      </c>
      <c r="D23" s="3">
        <f>'[1]MENU GENERAL'!AM19</f>
        <v>0</v>
      </c>
      <c r="E23" s="3">
        <f>'[1]MENU GENERAL'!AN19</f>
        <v>0</v>
      </c>
      <c r="F23" s="3">
        <f>'[1]MENU GENERAL'!AO19</f>
        <v>0</v>
      </c>
      <c r="G23" s="3">
        <f>'[1]MENU GENERAL'!AP19</f>
        <v>0</v>
      </c>
    </row>
    <row r="24" spans="1:7" ht="16.149999999999999" customHeight="1" x14ac:dyDescent="0.2">
      <c r="A24" s="30"/>
      <c r="B24" s="33"/>
      <c r="C24" s="3">
        <f>'[1]MENU GENERAL'!AL20</f>
        <v>0</v>
      </c>
      <c r="D24" s="3">
        <f>'[1]MENU GENERAL'!AM20</f>
        <v>0</v>
      </c>
      <c r="E24" s="3">
        <f>'[1]MENU GENERAL'!AN20</f>
        <v>0</v>
      </c>
      <c r="F24" s="3">
        <f>'[1]MENU GENERAL'!AO20</f>
        <v>0</v>
      </c>
      <c r="G24" s="3">
        <f>'[1]MENU GENERAL'!AP20</f>
        <v>0</v>
      </c>
    </row>
    <row r="25" spans="1:7" ht="16.149999999999999" customHeight="1" x14ac:dyDescent="0.2">
      <c r="A25" s="30"/>
      <c r="B25" s="33"/>
      <c r="C25" s="3">
        <f>'[1]MENU GENERAL'!AL21</f>
        <v>0</v>
      </c>
      <c r="D25" s="3">
        <f>'[1]MENU GENERAL'!AM21</f>
        <v>0</v>
      </c>
      <c r="E25" s="3">
        <f>'[1]MENU GENERAL'!AN21</f>
        <v>0</v>
      </c>
      <c r="F25" s="3">
        <f>'[1]MENU GENERAL'!AO21</f>
        <v>0</v>
      </c>
      <c r="G25" s="3">
        <f>'[1]MENU GENERAL'!AP21</f>
        <v>0</v>
      </c>
    </row>
    <row r="26" spans="1:7" ht="16.149999999999999" customHeight="1" x14ac:dyDescent="0.2">
      <c r="A26" s="30"/>
      <c r="B26" s="33"/>
      <c r="C26" s="3">
        <f>'[1]MENU GENERAL'!AL22</f>
        <v>0</v>
      </c>
      <c r="D26" s="3">
        <f>'[1]MENU GENERAL'!AM22</f>
        <v>0</v>
      </c>
      <c r="E26" s="3">
        <f>'[1]MENU GENERAL'!AN22</f>
        <v>0</v>
      </c>
      <c r="F26" s="3">
        <f>'[1]MENU GENERAL'!AO22</f>
        <v>0</v>
      </c>
      <c r="G26" s="3">
        <f>'[1]MENU GENERAL'!AP22</f>
        <v>0</v>
      </c>
    </row>
    <row r="27" spans="1:7" ht="16.149999999999999" customHeight="1" x14ac:dyDescent="0.2">
      <c r="A27" s="30"/>
      <c r="B27" s="33"/>
      <c r="C27" s="3">
        <f>'[1]MENU GENERAL'!AL23</f>
        <v>0</v>
      </c>
      <c r="D27" s="3">
        <f>'[1]MENU GENERAL'!AM23</f>
        <v>0</v>
      </c>
      <c r="E27" s="3">
        <f>'[1]MENU GENERAL'!AN23</f>
        <v>0</v>
      </c>
      <c r="F27" s="3">
        <f>'[1]MENU GENERAL'!AO23</f>
        <v>0</v>
      </c>
      <c r="G27" s="3">
        <f>'[1]MENU GENERAL'!AP23</f>
        <v>0</v>
      </c>
    </row>
    <row r="28" spans="1:7" ht="16.149999999999999" customHeight="1" x14ac:dyDescent="0.2">
      <c r="A28" s="30"/>
      <c r="B28" s="33"/>
      <c r="C28" s="3">
        <f>'[1]MENU GENERAL'!AL24</f>
        <v>0</v>
      </c>
      <c r="D28" s="3">
        <f>'[1]MENU GENERAL'!AM24</f>
        <v>0</v>
      </c>
      <c r="E28" s="3">
        <f>'[1]MENU GENERAL'!AN24</f>
        <v>0</v>
      </c>
      <c r="F28" s="3">
        <f>'[1]MENU GENERAL'!AO24</f>
        <v>0</v>
      </c>
      <c r="G28" s="3">
        <f>'[1]MENU GENERAL'!AP24</f>
        <v>0</v>
      </c>
    </row>
    <row r="29" spans="1:7" ht="16.149999999999999" customHeight="1" x14ac:dyDescent="0.2">
      <c r="A29" s="30"/>
      <c r="B29" s="33"/>
      <c r="C29" s="3">
        <f>'[1]MENU GENERAL'!AL25</f>
        <v>0</v>
      </c>
      <c r="D29" s="3">
        <f>'[1]MENU GENERAL'!AM25</f>
        <v>0</v>
      </c>
      <c r="E29" s="3">
        <f>'[1]MENU GENERAL'!AN25</f>
        <v>0</v>
      </c>
      <c r="F29" s="3">
        <f>'[1]MENU GENERAL'!AO25</f>
        <v>0</v>
      </c>
      <c r="G29" s="3">
        <f>'[1]MENU GENERAL'!AP25</f>
        <v>0</v>
      </c>
    </row>
    <row r="30" spans="1:7" ht="16.149999999999999" customHeight="1" thickBot="1" x14ac:dyDescent="0.25">
      <c r="A30" s="30"/>
      <c r="B30" s="34"/>
      <c r="C30" s="3">
        <f>'[1]MENU GENERAL'!AL26</f>
        <v>0</v>
      </c>
      <c r="D30" s="3">
        <f>'[1]MENU GENERAL'!AM26</f>
        <v>0</v>
      </c>
      <c r="E30" s="3">
        <f>'[1]MENU GENERAL'!AN26</f>
        <v>0</v>
      </c>
      <c r="F30" s="3">
        <f>'[1]MENU GENERAL'!AO26</f>
        <v>0</v>
      </c>
      <c r="G30" s="3">
        <f>'[1]MENU GENERAL'!AP26</f>
        <v>0</v>
      </c>
    </row>
    <row r="31" spans="1:7" ht="21.75" hidden="1" customHeight="1" thickBot="1" x14ac:dyDescent="0.25">
      <c r="A31" s="31"/>
      <c r="B31" s="12"/>
      <c r="C31" s="13"/>
      <c r="D31" s="14"/>
      <c r="E31" s="15"/>
      <c r="F31" s="15"/>
      <c r="G31" s="13"/>
    </row>
    <row r="32" spans="1:7" ht="12.75" hidden="1" customHeight="1" x14ac:dyDescent="0.2">
      <c r="A32" s="30"/>
      <c r="B32" s="35" t="s">
        <v>5</v>
      </c>
      <c r="C32" s="36" t="s">
        <v>6</v>
      </c>
      <c r="D32" s="18" t="s">
        <v>7</v>
      </c>
      <c r="E32" s="18" t="s">
        <v>8</v>
      </c>
      <c r="F32" s="20" t="s">
        <v>9</v>
      </c>
      <c r="G32" s="16"/>
    </row>
    <row r="33" spans="1:7" hidden="1" x14ac:dyDescent="0.2">
      <c r="A33" s="30"/>
      <c r="B33" s="33"/>
      <c r="C33" s="36"/>
      <c r="D33" s="19"/>
      <c r="E33" s="19"/>
      <c r="F33" s="20"/>
      <c r="G33" s="16"/>
    </row>
    <row r="34" spans="1:7" hidden="1" x14ac:dyDescent="0.2">
      <c r="A34" s="30"/>
      <c r="B34" s="33"/>
      <c r="C34" s="36"/>
      <c r="D34" s="19"/>
      <c r="E34" s="19"/>
      <c r="F34" s="20"/>
      <c r="G34" s="16"/>
    </row>
    <row r="35" spans="1:7" hidden="1" x14ac:dyDescent="0.2">
      <c r="A35" s="30"/>
      <c r="B35" s="33"/>
      <c r="C35" s="21" t="s">
        <v>10</v>
      </c>
      <c r="D35" s="23" t="s">
        <v>11</v>
      </c>
      <c r="E35" s="24" t="s">
        <v>12</v>
      </c>
      <c r="F35" s="24" t="s">
        <v>13</v>
      </c>
      <c r="G35" s="16"/>
    </row>
    <row r="36" spans="1:7" hidden="1" x14ac:dyDescent="0.2">
      <c r="A36" s="30"/>
      <c r="B36" s="33"/>
      <c r="C36" s="22"/>
      <c r="D36" s="23"/>
      <c r="E36" s="25"/>
      <c r="F36" s="25"/>
      <c r="G36" s="16"/>
    </row>
    <row r="37" spans="1:7" ht="13.5" hidden="1" thickBot="1" x14ac:dyDescent="0.25">
      <c r="A37" s="32"/>
      <c r="B37" s="34"/>
      <c r="C37" s="22"/>
      <c r="D37" s="23"/>
      <c r="E37" s="25"/>
      <c r="F37" s="25"/>
      <c r="G37" s="16"/>
    </row>
  </sheetData>
  <mergeCells count="16">
    <mergeCell ref="A1:G1"/>
    <mergeCell ref="A2:G2"/>
    <mergeCell ref="A3:G3"/>
    <mergeCell ref="A4:A37"/>
    <mergeCell ref="B5:B12"/>
    <mergeCell ref="B14:B21"/>
    <mergeCell ref="B23:B30"/>
    <mergeCell ref="B32:B37"/>
    <mergeCell ref="C32:C34"/>
    <mergeCell ref="D32:D34"/>
    <mergeCell ref="E32:E34"/>
    <mergeCell ref="F32:F34"/>
    <mergeCell ref="C35:C37"/>
    <mergeCell ref="D35:D37"/>
    <mergeCell ref="E35:E37"/>
    <mergeCell ref="F35:F37"/>
  </mergeCells>
  <pageMargins left="0.11811023622047245" right="0.11811023622047245" top="0.19685039370078741" bottom="0" header="0" footer="0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GENERAL SCOL 1</vt:lpstr>
      <vt:lpstr>GENERAL SCOL 2</vt:lpstr>
      <vt:lpstr>GENERAL SCOL 3</vt:lpstr>
      <vt:lpstr>'GENERAL SCOL 1'!Zone_d_impression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VASSAL Véronique</dc:creator>
  <cp:lastModifiedBy>VASSAL Véronique</cp:lastModifiedBy>
  <dcterms:created xsi:type="dcterms:W3CDTF">2021-06-18T09:50:58Z</dcterms:created>
  <dcterms:modified xsi:type="dcterms:W3CDTF">2021-06-18T09:52:53Z</dcterms:modified>
</cp:coreProperties>
</file>